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52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2" i="1" l="1"/>
  <c r="D9" i="1" l="1"/>
  <c r="D8" i="1"/>
  <c r="D7" i="1"/>
  <c r="D6" i="1"/>
  <c r="D5" i="1"/>
  <c r="D4" i="1"/>
  <c r="D3" i="1"/>
  <c r="D1" i="1"/>
</calcChain>
</file>

<file path=xl/sharedStrings.xml><?xml version="1.0" encoding="utf-8"?>
<sst xmlns="http://schemas.openxmlformats.org/spreadsheetml/2006/main" count="95" uniqueCount="80">
  <si>
    <t>Oscilación de un muelle horizontalmente. Construcción de gráficas.</t>
  </si>
  <si>
    <t>Oscilador armónico. Datos a partir de gráfica. Construcción de gráficas.</t>
  </si>
  <si>
    <t>Movimiento de un péndulo. Determinación de la aceleración de la gravedad.</t>
  </si>
  <si>
    <t>Oscilación de un muelle verticalmente. Construcción de gráfica.</t>
  </si>
  <si>
    <t>Oscilador armónico. Construcción de gráficas.</t>
  </si>
  <si>
    <t>Movimiento de un péndulo. Determinación de la aceleración de la gravedad</t>
  </si>
  <si>
    <t>Oscilador armónico. Datos a partir de gráfica.</t>
  </si>
  <si>
    <t>Oscilación de un muelle verticalmente</t>
  </si>
  <si>
    <t>Oscilador armónico. Energías. Construcción de gráficas.</t>
  </si>
  <si>
    <t>MAS horizontal. Gráficas</t>
  </si>
  <si>
    <t>Movimiento de un péndulo. Determinación de la aceleración de la gravedad en la Luna.</t>
  </si>
  <si>
    <t>MAS horizontal. Gráfica de energía</t>
  </si>
  <si>
    <t>MAS horizontal. Cálculos de energías</t>
  </si>
  <si>
    <t>MAS horizontal. Velocidad y energía. Gráfica</t>
  </si>
  <si>
    <t>MAS horizontal. Ecuación y energía. Gráfica</t>
  </si>
  <si>
    <t>MAS horizontal. Ecuación. Gráfica</t>
  </si>
  <si>
    <t>MAS horizontal. Aceleración y energía. Gráfica</t>
  </si>
  <si>
    <t>MAS horizontal. Aceleración y ecuación. Gráfica</t>
  </si>
  <si>
    <t>MAS horizontal. Fuerza, aceleración y energía</t>
  </si>
  <si>
    <t>MAS horizontal. Velocidad y energía</t>
  </si>
  <si>
    <t>Ecuación oscilación de un muelle horizontalmente. Construcción de gráficas.</t>
  </si>
  <si>
    <t>Ecuaciones de posición, velocidad, energía cinética y potencial en función de t</t>
  </si>
  <si>
    <t>Ecuaciones de posición, velocidad y energía cinética en función de t. Gráfica</t>
  </si>
  <si>
    <t>MAS horizontal. Ecuación oscilación de un muelle horizontalmente.</t>
  </si>
  <si>
    <t>Fuerza y Energía de un MAS</t>
  </si>
  <si>
    <t>Oscilador armónico. Datos y ecuación a partir de gráfica</t>
  </si>
  <si>
    <t>Junio 95-96 Opción B)</t>
  </si>
  <si>
    <t>Junio 96-97 Opción A</t>
  </si>
  <si>
    <t>Septiembre 96-97, Opción A</t>
  </si>
  <si>
    <t>Junio 97-98 Opción A</t>
  </si>
  <si>
    <t>Septiembre 97-98, Opción B</t>
  </si>
  <si>
    <t>Junio 98-99 Opción A</t>
  </si>
  <si>
    <t>Septiembre 98-99, Opción B</t>
  </si>
  <si>
    <t>Junio 99-00 Opción A</t>
  </si>
  <si>
    <t>Septiembre 99-00, Opción B</t>
  </si>
  <si>
    <t>Junio 00-01 Opción B</t>
  </si>
  <si>
    <t>Septiembre 00-01, Opción A</t>
  </si>
  <si>
    <t>Junio 01- 02 Opción A</t>
  </si>
  <si>
    <t>Septiembre 01- 02 Opción B</t>
  </si>
  <si>
    <t>Junio 02-03, Opción B</t>
  </si>
  <si>
    <t>Septiembre 02-03, Opción A</t>
  </si>
  <si>
    <t>Junio 03-04, Opción A</t>
  </si>
  <si>
    <t>Septiembre 03-04 Opción B</t>
  </si>
  <si>
    <t>Junio 04-05, Opción A</t>
  </si>
  <si>
    <t>Septiembre 04-05, Opción A</t>
  </si>
  <si>
    <t>Junio 05-06, Opción A</t>
  </si>
  <si>
    <t>Septiembre 05-06, Opción B</t>
  </si>
  <si>
    <t>Junio 06-07, Opción B</t>
  </si>
  <si>
    <t>Septiembre 06-07, Opción A</t>
  </si>
  <si>
    <t>Junio 07-08, Opción B</t>
  </si>
  <si>
    <t>Septiembre 07-08, Opción A</t>
  </si>
  <si>
    <t>Junio 08-09,Opción B</t>
  </si>
  <si>
    <t>Septiembre 08-09, Opción B</t>
  </si>
  <si>
    <t>Septiembre 11-12, Opción A</t>
  </si>
  <si>
    <t>Junio 12-13, Opción A</t>
  </si>
  <si>
    <t>Junio 13-14, Opción A</t>
  </si>
  <si>
    <t>Septiembre 13-14, Opción A</t>
  </si>
  <si>
    <t>Junio 14-15, Opción B</t>
  </si>
  <si>
    <t>Septiembre 14-15, Opción A</t>
  </si>
  <si>
    <t>Junio 15-16, Opción B</t>
  </si>
  <si>
    <t>Septiembre 15-16, Opción A</t>
  </si>
  <si>
    <t>Junio 16-17, Opción B</t>
  </si>
  <si>
    <t>Septiembre 16-17, Opción B</t>
  </si>
  <si>
    <t>Junio 17-18, Opción A</t>
  </si>
  <si>
    <t>Septiembre 17-18, Opción B</t>
  </si>
  <si>
    <t>j1819A</t>
  </si>
  <si>
    <t>s1819A</t>
  </si>
  <si>
    <t>MAS horizontal. Periodo y frecuencia angular. Ecuación. Velocidad máxima y energía</t>
  </si>
  <si>
    <t>MAS horizontal. Amplitud, periodo y frecuencia angular. Posición, velocidad  y aceleración</t>
  </si>
  <si>
    <t>Septiembre 10-11, Opción A</t>
  </si>
  <si>
    <t>Junio 10-11, Opción B</t>
  </si>
  <si>
    <t>vertical</t>
  </si>
  <si>
    <t>gráfica</t>
  </si>
  <si>
    <t>posición</t>
  </si>
  <si>
    <t>velocidad</t>
  </si>
  <si>
    <t>aceleración</t>
  </si>
  <si>
    <t>energía</t>
  </si>
  <si>
    <t>péndulo</t>
  </si>
  <si>
    <t>periodo</t>
  </si>
  <si>
    <t>ecuación o ecuaciones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</si>
</sst>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80404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../2%25C2%25BA%20bto/mis%20sitios%20web/MAS/junio_9900a.htm" TargetMode="External"/><Relationship Id="rId13" Type="http://schemas.openxmlformats.org/officeDocument/2006/relationships/hyperlink" Target="../../../2%25C2%25BA%20bto/mis%20sitios%20web/MAS/septiembre_0102b.htm" TargetMode="External"/><Relationship Id="rId18" Type="http://schemas.openxmlformats.org/officeDocument/2006/relationships/hyperlink" Target="../../../2%25C2%25BA%20bto/mis%20sitios%20web/MAS/junio_0405a.htm" TargetMode="External"/><Relationship Id="rId26" Type="http://schemas.openxmlformats.org/officeDocument/2006/relationships/hyperlink" Target="../../../2%25C2%25BA%20bto/mis%20sitios%20web/MAS/junio_0809b.htm" TargetMode="External"/><Relationship Id="rId39" Type="http://schemas.openxmlformats.org/officeDocument/2006/relationships/hyperlink" Target="../../../2%25C2%25BA%20bto/mis%20sitios%20web/MAS/septiembre_1617b.htm" TargetMode="External"/><Relationship Id="rId3" Type="http://schemas.openxmlformats.org/officeDocument/2006/relationships/hyperlink" Target="../../../2%25C2%25BA%20bto/mis%20sitios%20web/MAS/septiembre_9697a.htm" TargetMode="External"/><Relationship Id="rId21" Type="http://schemas.openxmlformats.org/officeDocument/2006/relationships/hyperlink" Target="../../../2%25C2%25BA%20bto/mis%20sitios%20web/MAS/septiembre_0506b.htm" TargetMode="External"/><Relationship Id="rId34" Type="http://schemas.openxmlformats.org/officeDocument/2006/relationships/hyperlink" Target="../../../2%25C2%25BA%20bto/mis%20sitios%20web/MAS/junio_1415b.htm" TargetMode="External"/><Relationship Id="rId7" Type="http://schemas.openxmlformats.org/officeDocument/2006/relationships/hyperlink" Target="../../../2%25C2%25BA%20bto/mis%20sitios%20web/MAS/septiembre_9899b.htm" TargetMode="External"/><Relationship Id="rId12" Type="http://schemas.openxmlformats.org/officeDocument/2006/relationships/hyperlink" Target="../../../2%25C2%25BA%20bto/mis%20sitios%20web/MAS/junio_0102a.htm" TargetMode="External"/><Relationship Id="rId17" Type="http://schemas.openxmlformats.org/officeDocument/2006/relationships/hyperlink" Target="../../../2%25C2%25BA%20bto/mis%20sitios%20web/MAS/septiembre_0304b.htm" TargetMode="External"/><Relationship Id="rId25" Type="http://schemas.openxmlformats.org/officeDocument/2006/relationships/hyperlink" Target="../../../2%25C2%25BA%20bto/mis%20sitios%20web/MAS/septiembre_0708a.htm" TargetMode="External"/><Relationship Id="rId33" Type="http://schemas.openxmlformats.org/officeDocument/2006/relationships/hyperlink" Target="../../../2%25C2%25BA%20bto/mis%20sitios%20web/MAS/septiembre_1314A.htm" TargetMode="External"/><Relationship Id="rId38" Type="http://schemas.openxmlformats.org/officeDocument/2006/relationships/hyperlink" Target="../../../2%25C2%25BA%20bto/mis%20sitios%20web/MAS/junio_1617b.htm" TargetMode="External"/><Relationship Id="rId2" Type="http://schemas.openxmlformats.org/officeDocument/2006/relationships/hyperlink" Target="../../../2%25C2%25BA%20bto/mis%20sitios%20web/MAS/junio_9697a.htm" TargetMode="External"/><Relationship Id="rId16" Type="http://schemas.openxmlformats.org/officeDocument/2006/relationships/hyperlink" Target="../../../2%25C2%25BA%20bto/mis%20sitios%20web/MAS/junio_0304a.htm" TargetMode="External"/><Relationship Id="rId20" Type="http://schemas.openxmlformats.org/officeDocument/2006/relationships/hyperlink" Target="../../../2%25C2%25BA%20bto/mis%20sitios%20web/MAS/junio_0506a.htm" TargetMode="External"/><Relationship Id="rId29" Type="http://schemas.openxmlformats.org/officeDocument/2006/relationships/hyperlink" Target="../../../2%25C2%25BA%20bto/mis%20sitios%20web/MAS/septiembre_1011a.htm" TargetMode="External"/><Relationship Id="rId41" Type="http://schemas.openxmlformats.org/officeDocument/2006/relationships/hyperlink" Target="../../../2%25C2%25BA%20bto/mis%20sitios%20web/MAS/septiembre_1718b.htm" TargetMode="External"/><Relationship Id="rId1" Type="http://schemas.openxmlformats.org/officeDocument/2006/relationships/hyperlink" Target="../../../2%25C2%25BA%20bto/mis%20sitios%20web/MAS/junio_9596b.htm" TargetMode="External"/><Relationship Id="rId6" Type="http://schemas.openxmlformats.org/officeDocument/2006/relationships/hyperlink" Target="../../../2%25C2%25BA%20bto/mis%20sitios%20web/MAS/junio_9899a.htm" TargetMode="External"/><Relationship Id="rId11" Type="http://schemas.openxmlformats.org/officeDocument/2006/relationships/hyperlink" Target="../../../2%25C2%25BA%20bto/mis%20sitios%20web/MAS/septiembre_0001a.htm" TargetMode="External"/><Relationship Id="rId24" Type="http://schemas.openxmlformats.org/officeDocument/2006/relationships/hyperlink" Target="../../../2%25C2%25BA%20bto/mis%20sitios%20web/MAS/junio_0708b.htm" TargetMode="External"/><Relationship Id="rId32" Type="http://schemas.openxmlformats.org/officeDocument/2006/relationships/hyperlink" Target="../../../2%25C2%25BA%20bto/mis%20sitios%20web/MAS/junio_1314A.htm" TargetMode="External"/><Relationship Id="rId37" Type="http://schemas.openxmlformats.org/officeDocument/2006/relationships/hyperlink" Target="../../../2%25C2%25BA%20bto/mis%20sitios%20web/MAS/septiembre_1516a.htm" TargetMode="External"/><Relationship Id="rId40" Type="http://schemas.openxmlformats.org/officeDocument/2006/relationships/hyperlink" Target="../../../2%25C2%25BA%20bto/mis%20sitios%20web/MAS/junio_1718a.htm" TargetMode="External"/><Relationship Id="rId5" Type="http://schemas.openxmlformats.org/officeDocument/2006/relationships/hyperlink" Target="../../../2%25C2%25BA%20bto/mis%20sitios%20web/MAS/septiembre_9798b.htm" TargetMode="External"/><Relationship Id="rId15" Type="http://schemas.openxmlformats.org/officeDocument/2006/relationships/hyperlink" Target="../../../2%25C2%25BA%20bto/mis%20sitios%20web/MAS/septiembre_0203a.htm" TargetMode="External"/><Relationship Id="rId23" Type="http://schemas.openxmlformats.org/officeDocument/2006/relationships/hyperlink" Target="../../../2%25C2%25BA%20bto/mis%20sitios%20web/MAS/septiembre_0607a.htm" TargetMode="External"/><Relationship Id="rId28" Type="http://schemas.openxmlformats.org/officeDocument/2006/relationships/hyperlink" Target="../../../2%25C2%25BA%20bto/mis%20sitios%20web/MAS/junio_1011b.htm" TargetMode="External"/><Relationship Id="rId36" Type="http://schemas.openxmlformats.org/officeDocument/2006/relationships/hyperlink" Target="../../../2%25C2%25BA%20bto/mis%20sitios%20web/MAS/junio_1516b.htm" TargetMode="External"/><Relationship Id="rId10" Type="http://schemas.openxmlformats.org/officeDocument/2006/relationships/hyperlink" Target="../../../2%25C2%25BA%20bto/mis%20sitios%20web/MAS/junio_0001b.htm" TargetMode="External"/><Relationship Id="rId19" Type="http://schemas.openxmlformats.org/officeDocument/2006/relationships/hyperlink" Target="../../../2%25C2%25BA%20bto/mis%20sitios%20web/MAS/septiembre_0405a.htm" TargetMode="External"/><Relationship Id="rId31" Type="http://schemas.openxmlformats.org/officeDocument/2006/relationships/hyperlink" Target="../../../2%25C2%25BA%20bto/mis%20sitios%20web/MAS/junio_1213a.htm" TargetMode="External"/><Relationship Id="rId4" Type="http://schemas.openxmlformats.org/officeDocument/2006/relationships/hyperlink" Target="../../../2%25C2%25BA%20bto/mis%20sitios%20web/MAS/junio_9798a.htm" TargetMode="External"/><Relationship Id="rId9" Type="http://schemas.openxmlformats.org/officeDocument/2006/relationships/hyperlink" Target="../../../2%25C2%25BA%20bto/mis%20sitios%20web/MAS/septiembre_9900b.htm" TargetMode="External"/><Relationship Id="rId14" Type="http://schemas.openxmlformats.org/officeDocument/2006/relationships/hyperlink" Target="../../../2%25C2%25BA%20bto/mis%20sitios%20web/MAS/junio_0203b.htm" TargetMode="External"/><Relationship Id="rId22" Type="http://schemas.openxmlformats.org/officeDocument/2006/relationships/hyperlink" Target="../../../2%25C2%25BA%20bto/mis%20sitios%20web/MAS/junio_0607b.htm" TargetMode="External"/><Relationship Id="rId27" Type="http://schemas.openxmlformats.org/officeDocument/2006/relationships/hyperlink" Target="../../../2%25C2%25BA%20bto/mis%20sitios%20web/MAS/septiembre_0809b.htm" TargetMode="External"/><Relationship Id="rId30" Type="http://schemas.openxmlformats.org/officeDocument/2006/relationships/hyperlink" Target="../../../2%25C2%25BA%20bto/mis%20sitios%20web/MAS/septiembre_1112a.htm" TargetMode="External"/><Relationship Id="rId35" Type="http://schemas.openxmlformats.org/officeDocument/2006/relationships/hyperlink" Target="../../../2%25C2%25BA%20bto/mis%20sitios%20web/MAS/septiembre_1415a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workbookViewId="0">
      <selection activeCell="C3" sqref="C3"/>
    </sheetView>
  </sheetViews>
  <sheetFormatPr baseColWidth="10" defaultColWidth="36.28515625" defaultRowHeight="15" x14ac:dyDescent="0.25"/>
  <cols>
    <col min="1" max="1" width="36.28515625" style="3"/>
    <col min="2" max="2" width="79.5703125" style="3" bestFit="1" customWidth="1"/>
    <col min="3" max="3" width="21.7109375" style="3" customWidth="1"/>
    <col min="4" max="4" width="13.5703125" style="3" customWidth="1"/>
    <col min="5" max="16384" width="36.28515625" style="3"/>
  </cols>
  <sheetData>
    <row r="1" spans="1:4" ht="15.75" thickBot="1" x14ac:dyDescent="0.3">
      <c r="A1" s="3" t="s">
        <v>66</v>
      </c>
      <c r="B1" s="2" t="s">
        <v>67</v>
      </c>
      <c r="C1" s="3" t="s">
        <v>71</v>
      </c>
      <c r="D1" s="3">
        <f>COUNTIF(B:B,"*vertical*")</f>
        <v>3</v>
      </c>
    </row>
    <row r="2" spans="1:4" ht="15.75" thickBot="1" x14ac:dyDescent="0.3">
      <c r="A2" s="3" t="s">
        <v>65</v>
      </c>
      <c r="B2" s="2" t="s">
        <v>68</v>
      </c>
      <c r="C2" s="3" t="s">
        <v>79</v>
      </c>
      <c r="D2" s="3">
        <f>COUNTIF(B:B,"*ecuaci*")</f>
        <v>10</v>
      </c>
    </row>
    <row r="3" spans="1:4" ht="15.75" thickBot="1" x14ac:dyDescent="0.3">
      <c r="A3" s="1" t="s">
        <v>64</v>
      </c>
      <c r="B3" s="2" t="s">
        <v>25</v>
      </c>
      <c r="C3" s="3" t="s">
        <v>72</v>
      </c>
      <c r="D3" s="3">
        <f>COUNTIF(B:B,"*gráfica*")</f>
        <v>29</v>
      </c>
    </row>
    <row r="4" spans="1:4" ht="15.75" thickBot="1" x14ac:dyDescent="0.3">
      <c r="A4" s="1" t="s">
        <v>63</v>
      </c>
      <c r="B4" s="2" t="s">
        <v>24</v>
      </c>
      <c r="C4" s="3" t="s">
        <v>73</v>
      </c>
      <c r="D4" s="3">
        <f>COUNTIF(B:B,"*posición*")</f>
        <v>3</v>
      </c>
    </row>
    <row r="5" spans="1:4" ht="15.75" thickBot="1" x14ac:dyDescent="0.3">
      <c r="A5" s="1" t="s">
        <v>62</v>
      </c>
      <c r="B5" s="2" t="s">
        <v>23</v>
      </c>
      <c r="C5" s="3" t="s">
        <v>74</v>
      </c>
      <c r="D5" s="3">
        <f>COUNTIF(B:B,"*velocidad*")</f>
        <v>10</v>
      </c>
    </row>
    <row r="6" spans="1:4" ht="15.75" thickBot="1" x14ac:dyDescent="0.3">
      <c r="A6" s="1" t="s">
        <v>61</v>
      </c>
      <c r="B6" s="2" t="s">
        <v>22</v>
      </c>
      <c r="C6" s="3" t="s">
        <v>75</v>
      </c>
      <c r="D6" s="3">
        <f>COUNTIF(B:B,"*aceleración*")</f>
        <v>8</v>
      </c>
    </row>
    <row r="7" spans="1:4" ht="15.75" thickBot="1" x14ac:dyDescent="0.3">
      <c r="A7" s="1" t="s">
        <v>60</v>
      </c>
      <c r="B7" s="2" t="s">
        <v>21</v>
      </c>
      <c r="C7" s="3" t="s">
        <v>76</v>
      </c>
      <c r="D7" s="3">
        <f>COUNTIF(B:B,"*energía*")</f>
        <v>16</v>
      </c>
    </row>
    <row r="8" spans="1:4" ht="15.75" thickBot="1" x14ac:dyDescent="0.3">
      <c r="A8" s="1" t="s">
        <v>59</v>
      </c>
      <c r="B8" s="2" t="s">
        <v>20</v>
      </c>
      <c r="C8" s="3" t="s">
        <v>77</v>
      </c>
      <c r="D8" s="3">
        <f>COUNTIF(B:B,"*péndulo*")</f>
        <v>4</v>
      </c>
    </row>
    <row r="9" spans="1:4" ht="15.75" thickBot="1" x14ac:dyDescent="0.3">
      <c r="A9" s="1" t="s">
        <v>58</v>
      </c>
      <c r="B9" s="2" t="s">
        <v>19</v>
      </c>
      <c r="C9" s="3" t="s">
        <v>78</v>
      </c>
      <c r="D9" s="3">
        <f>COUNTIF(B:B,"*periodo*")</f>
        <v>2</v>
      </c>
    </row>
    <row r="10" spans="1:4" ht="15.75" thickBot="1" x14ac:dyDescent="0.3">
      <c r="A10" s="1" t="s">
        <v>57</v>
      </c>
      <c r="B10" s="2" t="s">
        <v>15</v>
      </c>
    </row>
    <row r="11" spans="1:4" ht="15.75" thickBot="1" x14ac:dyDescent="0.3">
      <c r="A11" s="1" t="s">
        <v>56</v>
      </c>
      <c r="B11" s="2" t="s">
        <v>18</v>
      </c>
    </row>
    <row r="12" spans="1:4" ht="15.75" thickBot="1" x14ac:dyDescent="0.3">
      <c r="A12" s="1" t="s">
        <v>55</v>
      </c>
      <c r="B12" s="2" t="s">
        <v>17</v>
      </c>
    </row>
    <row r="13" spans="1:4" ht="15.75" thickBot="1" x14ac:dyDescent="0.3">
      <c r="A13" s="1" t="s">
        <v>54</v>
      </c>
      <c r="B13" s="2" t="s">
        <v>13</v>
      </c>
    </row>
    <row r="14" spans="1:4" ht="15.75" thickBot="1" x14ac:dyDescent="0.3">
      <c r="A14" s="1" t="s">
        <v>53</v>
      </c>
      <c r="B14" s="2" t="s">
        <v>16</v>
      </c>
    </row>
    <row r="15" spans="1:4" ht="15.75" thickBot="1" x14ac:dyDescent="0.3">
      <c r="A15" s="1" t="s">
        <v>69</v>
      </c>
      <c r="B15" s="2" t="s">
        <v>13</v>
      </c>
    </row>
    <row r="16" spans="1:4" ht="15.75" thickBot="1" x14ac:dyDescent="0.3">
      <c r="A16" s="1" t="s">
        <v>70</v>
      </c>
      <c r="B16" s="2" t="s">
        <v>13</v>
      </c>
    </row>
    <row r="17" spans="1:2" ht="15.75" thickBot="1" x14ac:dyDescent="0.3">
      <c r="A17" s="1" t="s">
        <v>52</v>
      </c>
      <c r="B17" s="2" t="s">
        <v>15</v>
      </c>
    </row>
    <row r="18" spans="1:2" ht="15.75" thickBot="1" x14ac:dyDescent="0.3">
      <c r="A18" s="1" t="s">
        <v>51</v>
      </c>
      <c r="B18" s="2" t="s">
        <v>14</v>
      </c>
    </row>
    <row r="19" spans="1:2" ht="15.75" thickBot="1" x14ac:dyDescent="0.3">
      <c r="A19" s="1" t="s">
        <v>50</v>
      </c>
      <c r="B19" s="2" t="s">
        <v>13</v>
      </c>
    </row>
    <row r="20" spans="1:2" ht="15.75" thickBot="1" x14ac:dyDescent="0.3">
      <c r="A20" s="1" t="s">
        <v>49</v>
      </c>
      <c r="B20" s="2" t="s">
        <v>13</v>
      </c>
    </row>
    <row r="21" spans="1:2" ht="15.75" thickBot="1" x14ac:dyDescent="0.3">
      <c r="A21" s="1" t="s">
        <v>48</v>
      </c>
      <c r="B21" s="2" t="s">
        <v>12</v>
      </c>
    </row>
    <row r="22" spans="1:2" ht="15.75" thickBot="1" x14ac:dyDescent="0.3">
      <c r="A22" s="1" t="s">
        <v>47</v>
      </c>
      <c r="B22" s="2" t="s">
        <v>11</v>
      </c>
    </row>
    <row r="23" spans="1:2" ht="15.75" thickBot="1" x14ac:dyDescent="0.3">
      <c r="A23" s="1" t="s">
        <v>46</v>
      </c>
      <c r="B23" s="2" t="s">
        <v>10</v>
      </c>
    </row>
    <row r="24" spans="1:2" ht="15.75" thickBot="1" x14ac:dyDescent="0.3">
      <c r="A24" s="1" t="s">
        <v>45</v>
      </c>
      <c r="B24" s="2" t="s">
        <v>9</v>
      </c>
    </row>
    <row r="25" spans="1:2" ht="15.75" thickBot="1" x14ac:dyDescent="0.3">
      <c r="A25" s="1" t="s">
        <v>44</v>
      </c>
      <c r="B25" s="2" t="s">
        <v>0</v>
      </c>
    </row>
    <row r="26" spans="1:2" ht="15.75" thickBot="1" x14ac:dyDescent="0.3">
      <c r="A26" s="1" t="s">
        <v>43</v>
      </c>
      <c r="B26" s="2" t="s">
        <v>8</v>
      </c>
    </row>
    <row r="27" spans="1:2" ht="15.75" thickBot="1" x14ac:dyDescent="0.3">
      <c r="A27" s="1" t="s">
        <v>42</v>
      </c>
      <c r="B27" s="2" t="s">
        <v>6</v>
      </c>
    </row>
    <row r="28" spans="1:2" ht="15.75" thickBot="1" x14ac:dyDescent="0.3">
      <c r="A28" s="1" t="s">
        <v>41</v>
      </c>
      <c r="B28" s="2" t="s">
        <v>7</v>
      </c>
    </row>
    <row r="29" spans="1:2" ht="15.75" thickBot="1" x14ac:dyDescent="0.3">
      <c r="A29" s="1" t="s">
        <v>40</v>
      </c>
      <c r="B29" s="2" t="s">
        <v>0</v>
      </c>
    </row>
    <row r="30" spans="1:2" ht="15.75" thickBot="1" x14ac:dyDescent="0.3">
      <c r="A30" s="1" t="s">
        <v>39</v>
      </c>
      <c r="B30" s="2" t="s">
        <v>2</v>
      </c>
    </row>
    <row r="31" spans="1:2" ht="15.75" thickBot="1" x14ac:dyDescent="0.3">
      <c r="A31" s="1" t="s">
        <v>38</v>
      </c>
      <c r="B31" s="2" t="s">
        <v>1</v>
      </c>
    </row>
    <row r="32" spans="1:2" ht="15.75" thickBot="1" x14ac:dyDescent="0.3">
      <c r="A32" s="1" t="s">
        <v>37</v>
      </c>
      <c r="B32" s="2" t="s">
        <v>0</v>
      </c>
    </row>
    <row r="33" spans="1:2" ht="15.75" thickBot="1" x14ac:dyDescent="0.3">
      <c r="A33" s="1" t="s">
        <v>36</v>
      </c>
      <c r="B33" s="2" t="s">
        <v>7</v>
      </c>
    </row>
    <row r="34" spans="1:2" ht="15.75" thickBot="1" x14ac:dyDescent="0.3">
      <c r="A34" s="1" t="s">
        <v>35</v>
      </c>
      <c r="B34" s="2" t="s">
        <v>6</v>
      </c>
    </row>
    <row r="35" spans="1:2" ht="15.75" thickBot="1" x14ac:dyDescent="0.3">
      <c r="A35" s="1" t="s">
        <v>34</v>
      </c>
      <c r="B35" s="2" t="s">
        <v>0</v>
      </c>
    </row>
    <row r="36" spans="1:2" ht="15.75" thickBot="1" x14ac:dyDescent="0.3">
      <c r="A36" s="1" t="s">
        <v>33</v>
      </c>
      <c r="B36" s="2" t="s">
        <v>5</v>
      </c>
    </row>
    <row r="37" spans="1:2" ht="15.75" thickBot="1" x14ac:dyDescent="0.3">
      <c r="A37" s="1" t="s">
        <v>32</v>
      </c>
      <c r="B37" s="2" t="s">
        <v>0</v>
      </c>
    </row>
    <row r="38" spans="1:2" ht="15.75" thickBot="1" x14ac:dyDescent="0.3">
      <c r="A38" s="1" t="s">
        <v>31</v>
      </c>
      <c r="B38" s="2" t="s">
        <v>4</v>
      </c>
    </row>
    <row r="39" spans="1:2" ht="15.75" thickBot="1" x14ac:dyDescent="0.3">
      <c r="A39" s="1" t="s">
        <v>30</v>
      </c>
      <c r="B39" s="2" t="s">
        <v>3</v>
      </c>
    </row>
    <row r="40" spans="1:2" ht="15.75" thickBot="1" x14ac:dyDescent="0.3">
      <c r="A40" s="1" t="s">
        <v>29</v>
      </c>
      <c r="B40" s="2" t="s">
        <v>2</v>
      </c>
    </row>
    <row r="41" spans="1:2" ht="15.75" thickBot="1" x14ac:dyDescent="0.3">
      <c r="A41" s="1" t="s">
        <v>28</v>
      </c>
      <c r="B41" s="2" t="s">
        <v>1</v>
      </c>
    </row>
    <row r="42" spans="1:2" ht="15.75" thickBot="1" x14ac:dyDescent="0.3">
      <c r="A42" s="1" t="s">
        <v>27</v>
      </c>
      <c r="B42" s="2" t="s">
        <v>0</v>
      </c>
    </row>
    <row r="43" spans="1:2" ht="15.75" thickBot="1" x14ac:dyDescent="0.3">
      <c r="A43" s="1" t="s">
        <v>26</v>
      </c>
      <c r="B43" s="2" t="s">
        <v>0</v>
      </c>
    </row>
  </sheetData>
  <hyperlinks>
    <hyperlink ref="A43" r:id="rId1" display="../../../2%25C2%25BA bto/mis sitios web/MAS/junio_9596b.htm"/>
    <hyperlink ref="A42" r:id="rId2" display="../../../2%25C2%25BA bto/mis sitios web/MAS/junio_9697a.htm"/>
    <hyperlink ref="A41" r:id="rId3" display="../../../2%25C2%25BA bto/mis sitios web/MAS/septiembre_9697a.htm"/>
    <hyperlink ref="A40" r:id="rId4" display="../../../2%25C2%25BA bto/mis sitios web/MAS/junio_9798a.htm"/>
    <hyperlink ref="A39" r:id="rId5" display="../../../2%25C2%25BA bto/mis sitios web/MAS/septiembre_9798b.htm"/>
    <hyperlink ref="A38" r:id="rId6" display="../../../2%25C2%25BA bto/mis sitios web/MAS/junio_9899a.htm"/>
    <hyperlink ref="A37" r:id="rId7" display="../../../2%25C2%25BA bto/mis sitios web/MAS/septiembre_9899b.htm"/>
    <hyperlink ref="A36" r:id="rId8" display="../../../2%25C2%25BA bto/mis sitios web/MAS/junio_9900a.htm"/>
    <hyperlink ref="A35" r:id="rId9" display="../../../2%25C2%25BA bto/mis sitios web/MAS/septiembre_9900b.htm"/>
    <hyperlink ref="A34" r:id="rId10" display="../../../2%25C2%25BA bto/mis sitios web/MAS/junio_0001b.htm"/>
    <hyperlink ref="A33" r:id="rId11" display="../../../2%25C2%25BA bto/mis sitios web/MAS/septiembre_0001a.htm"/>
    <hyperlink ref="A32" r:id="rId12" display="../../../2%25C2%25BA bto/mis sitios web/MAS/junio_0102a.htm"/>
    <hyperlink ref="A31" r:id="rId13" display="../../../2%25C2%25BA bto/mis sitios web/MAS/septiembre_0102b.htm"/>
    <hyperlink ref="A30" r:id="rId14" display="../../../2%25C2%25BA bto/mis sitios web/MAS/junio_0203b.htm"/>
    <hyperlink ref="A29" r:id="rId15" display="../../../2%25C2%25BA bto/mis sitios web/MAS/septiembre_0203a.htm"/>
    <hyperlink ref="A28" r:id="rId16" display="../../../2%25C2%25BA bto/mis sitios web/MAS/junio_0304a.htm"/>
    <hyperlink ref="A27" r:id="rId17" display="../../../2%25C2%25BA bto/mis sitios web/MAS/septiembre_0304b.htm"/>
    <hyperlink ref="A26" r:id="rId18" display="../../../2%25C2%25BA bto/mis sitios web/MAS/junio_0405a.htm"/>
    <hyperlink ref="A25" r:id="rId19" display="../../../2%25C2%25BA bto/mis sitios web/MAS/septiembre_0405a.htm"/>
    <hyperlink ref="A24" r:id="rId20" display="../../../2%25C2%25BA bto/mis sitios web/MAS/junio_0506a.htm"/>
    <hyperlink ref="A23" r:id="rId21" display="../../../2%25C2%25BA bto/mis sitios web/MAS/septiembre_0506b.htm"/>
    <hyperlink ref="A22" r:id="rId22" display="../../../2%25C2%25BA bto/mis sitios web/MAS/junio_0607b.htm"/>
    <hyperlink ref="A21" r:id="rId23" display="../../../2%25C2%25BA bto/mis sitios web/MAS/septiembre_0607a.htm"/>
    <hyperlink ref="A20" r:id="rId24" display="../../../2%25C2%25BA bto/mis sitios web/MAS/junio_0708b.htm"/>
    <hyperlink ref="A19" r:id="rId25" display="../../../2%25C2%25BA bto/mis sitios web/MAS/septiembre_0708a.htm"/>
    <hyperlink ref="A18" r:id="rId26" display="../../../2%25C2%25BA bto/mis sitios web/MAS/junio_0809b.htm"/>
    <hyperlink ref="A17" r:id="rId27" display="../../../2%25C2%25BA bto/mis sitios web/MAS/septiembre_0809b.htm"/>
    <hyperlink ref="A16" r:id="rId28" display="../../../2%25C2%25BA bto/mis sitios web/MAS/junio_1011b.htm"/>
    <hyperlink ref="A15" r:id="rId29" display="../../../2%25C2%25BA bto/mis sitios web/MAS/septiembre_1011a.htm"/>
    <hyperlink ref="A14" r:id="rId30" display="../../../2%25C2%25BA bto/mis sitios web/MAS/septiembre_1112a.htm"/>
    <hyperlink ref="A13" r:id="rId31" display="../../../2%25C2%25BA bto/mis sitios web/MAS/junio_1213a.htm"/>
    <hyperlink ref="A12" r:id="rId32" display="../../../2%25C2%25BA bto/mis sitios web/MAS/junio_1314A.htm"/>
    <hyperlink ref="A11" r:id="rId33" display="../../../2%25C2%25BA bto/mis sitios web/MAS/septiembre_1314A.htm"/>
    <hyperlink ref="A10" r:id="rId34" display="../../../2%25C2%25BA bto/mis sitios web/MAS/junio_1415b.htm"/>
    <hyperlink ref="A9" r:id="rId35" display="../../../2%25C2%25BA bto/mis sitios web/MAS/septiembre_1415a.htm"/>
    <hyperlink ref="A8" r:id="rId36" display="../../../2%25C2%25BA bto/mis sitios web/MAS/junio_1516b.htm"/>
    <hyperlink ref="A7" r:id="rId37" display="../../../2%25C2%25BA bto/mis sitios web/MAS/septiembre_1516a.htm"/>
    <hyperlink ref="A6" r:id="rId38" display="../../../2%25C2%25BA bto/mis sitios web/MAS/junio_1617b.htm"/>
    <hyperlink ref="A5" r:id="rId39" display="../../../2%25C2%25BA bto/mis sitios web/MAS/septiembre_1617b.htm"/>
    <hyperlink ref="A4" r:id="rId40" display="../../../2%25C2%25BA bto/mis sitios web/MAS/junio_1718a.htm"/>
    <hyperlink ref="A3" r:id="rId41" display="../../../2%25C2%25BA bto/mis sitios web/MAS/septiembre_1718b.htm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Julio</cp:lastModifiedBy>
  <dcterms:created xsi:type="dcterms:W3CDTF">2019-09-16T17:05:51Z</dcterms:created>
  <dcterms:modified xsi:type="dcterms:W3CDTF">2019-09-24T17:38:47Z</dcterms:modified>
</cp:coreProperties>
</file>