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0115" windowHeight="852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D14" i="1" l="1"/>
  <c r="D16" i="1"/>
  <c r="D19" i="1"/>
  <c r="D17" i="1"/>
  <c r="D12" i="1"/>
  <c r="D5" i="1"/>
  <c r="D8" i="1"/>
  <c r="D11" i="1"/>
  <c r="D10" i="1"/>
  <c r="D7" i="1"/>
  <c r="D18" i="1"/>
  <c r="D13" i="1"/>
  <c r="D6" i="1"/>
  <c r="D15" i="1"/>
  <c r="D9" i="1"/>
</calcChain>
</file>

<file path=xl/sharedStrings.xml><?xml version="1.0" encoding="utf-8"?>
<sst xmlns="http://schemas.openxmlformats.org/spreadsheetml/2006/main" count="217" uniqueCount="189">
  <si>
    <t>Junio 93-94, Opción A</t>
  </si>
  <si>
    <t>Septiembre 05-06, Opción B</t>
  </si>
  <si>
    <t>Junio 93-94, Opción B</t>
  </si>
  <si>
    <t>Junio 06-07, Opción A</t>
  </si>
  <si>
    <t>Septiembre 93-94, Opción A</t>
  </si>
  <si>
    <t>Junio 06-07, Opción B</t>
  </si>
  <si>
    <t>Septiembre 93-94, Opción A2</t>
  </si>
  <si>
    <t>Septiembre 06-07, Opción A</t>
  </si>
  <si>
    <t>Septiembre 06-07, Opción B</t>
  </si>
  <si>
    <t>Junio 94-95, Opción A</t>
  </si>
  <si>
    <t>Junio 07-08 Opción A</t>
  </si>
  <si>
    <t>Junio 94-95, Opción B</t>
  </si>
  <si>
    <t>Junio 07-08 Opción B</t>
  </si>
  <si>
    <t>Septiembre 94-95, Opción A</t>
  </si>
  <si>
    <t>Septiembre 07-08 Opción A</t>
  </si>
  <si>
    <t>Junio 95-96, Opción A</t>
  </si>
  <si>
    <t>Septiembre 07-08 Opción B</t>
  </si>
  <si>
    <t>Junio 95-96, Opción B</t>
  </si>
  <si>
    <t>Junio 08-09, Opción A</t>
  </si>
  <si>
    <t>Septiembre 95-96, Opción A</t>
  </si>
  <si>
    <t>Septiembre 08-09, Opción A</t>
  </si>
  <si>
    <t>Junio 96-97, Opción A</t>
  </si>
  <si>
    <t>Septiembre 08-09, Opción B</t>
  </si>
  <si>
    <t>Junio 96-97, Opción B</t>
  </si>
  <si>
    <t>Septiembre 96-97, Opción A</t>
  </si>
  <si>
    <t>Septiembre 96-97, Opción B</t>
  </si>
  <si>
    <t>Junio 97-98, Opción A</t>
  </si>
  <si>
    <t>Junio 97-98, Opción B</t>
  </si>
  <si>
    <t>Septiembre 97-98, Opción A</t>
  </si>
  <si>
    <t>Septiembre 97-98, Opción B</t>
  </si>
  <si>
    <t>Junio 98-99, Opción A</t>
  </si>
  <si>
    <t>Junio 98-99, Opción B</t>
  </si>
  <si>
    <t>Septiembre 98-99, Opción A</t>
  </si>
  <si>
    <t>Septiembre 98-99, Opción B</t>
  </si>
  <si>
    <t>Junio 99-00, Opción A</t>
  </si>
  <si>
    <t>Junio 99-00, Opción B</t>
  </si>
  <si>
    <t>Septiembre 99-00, Opción A</t>
  </si>
  <si>
    <t>Septiembre 99-00, Opción B</t>
  </si>
  <si>
    <t>Junio 00-01, Opción A</t>
  </si>
  <si>
    <t>Junio 00-01, Opción B</t>
  </si>
  <si>
    <t>Septiembre 00-01 Opción A</t>
  </si>
  <si>
    <t>Septiembre 00-01 Opción B</t>
  </si>
  <si>
    <t>Junio 01-02, Opción A</t>
  </si>
  <si>
    <t>Junio 01-02 Opción B</t>
  </si>
  <si>
    <t>Junio 14-15, Opción A</t>
  </si>
  <si>
    <t>Septiembre 01-02 Opción A</t>
  </si>
  <si>
    <t>Junio 14-15, Opción B</t>
  </si>
  <si>
    <t>Septiembre 01-02 Opción B</t>
  </si>
  <si>
    <t>Septiembre 14-15 Opción A</t>
  </si>
  <si>
    <t>Junio 02-03 Opción A</t>
  </si>
  <si>
    <t>Septiembre 14-15 Opción B</t>
  </si>
  <si>
    <t>Junio 02-03 Opción B</t>
  </si>
  <si>
    <t>Junio 15-16, Opción A</t>
  </si>
  <si>
    <t>Septiembre 02-03 Opción A</t>
  </si>
  <si>
    <t>Junio 15-16, Opción B</t>
  </si>
  <si>
    <t>Septiembre 02-03 Opción B</t>
  </si>
  <si>
    <t>Septiembre 15-16, Opción A</t>
  </si>
  <si>
    <t>Junio 03-04, Opción B</t>
  </si>
  <si>
    <t>Septiembre 15-16, Opción B</t>
  </si>
  <si>
    <t>Septiembre 03-04, Opción A</t>
  </si>
  <si>
    <t>Junio 16-17, Opción A</t>
  </si>
  <si>
    <t>Septiembre 03-04, Opción B</t>
  </si>
  <si>
    <t>Junio 16-17, Opción B</t>
  </si>
  <si>
    <t>Junio 04-05, Opción A</t>
  </si>
  <si>
    <t>Septiembre 16-17, Opción A</t>
  </si>
  <si>
    <t>Junio 04-05, Opción B</t>
  </si>
  <si>
    <t>Septiembre 16-17, Opción B</t>
  </si>
  <si>
    <t>Septiembre 04-05, Opción A</t>
  </si>
  <si>
    <t>Junio 17-18, Opción A</t>
  </si>
  <si>
    <t>Septiembre 04-05, Opción B</t>
  </si>
  <si>
    <t>Junio 17-18, Opción B</t>
  </si>
  <si>
    <t>Junio 05-06, Opción A</t>
  </si>
  <si>
    <t>Septiembre 17-18, Opción A</t>
  </si>
  <si>
    <t>Junio 05-06, Opción B</t>
  </si>
  <si>
    <t>Septiembre 17-18, Opción B</t>
  </si>
  <si>
    <t>Septiembre 05-06, Opción A</t>
  </si>
  <si>
    <t>velocidad de escape</t>
  </si>
  <si>
    <t>Pérdida de energía en órbita por rozamiento</t>
  </si>
  <si>
    <t>Septiembre 93-94, Opción B</t>
  </si>
  <si>
    <t>Energía de la órbita</t>
  </si>
  <si>
    <t>Velocidad y momento angular en órbita elíptica</t>
  </si>
  <si>
    <t>Energía órbita circular. Tercera ley de Kepler</t>
  </si>
  <si>
    <t>Lanzamiento vertical. Velocidad de escape</t>
  </si>
  <si>
    <t>Tercera ley de Kepler. Cálculo semieje órbita elíptica</t>
  </si>
  <si>
    <t>Radio y energía órbita geoestacionaria</t>
  </si>
  <si>
    <t>Leyes de Kepler</t>
  </si>
  <si>
    <t>Radio, energía y momento angular de órbita circular</t>
  </si>
  <si>
    <t>Energía potencial gravitatoria. Proximidades superficie</t>
  </si>
  <si>
    <t>LGU. Determinación masa de un astro</t>
  </si>
  <si>
    <t>Velocidad de órbita. Velocidad de escape</t>
  </si>
  <si>
    <t>Momento angular. Teorema conservación</t>
  </si>
  <si>
    <t>Tercera ley de Kepler. Radio órbita geoestacionaria</t>
  </si>
  <si>
    <t>Velocidad, periodo y energía órbita. Energía escape</t>
  </si>
  <si>
    <t>Potencial gravitatorio creado por 3 partículas</t>
  </si>
  <si>
    <t>LGU. Tercera ley de Kepler</t>
  </si>
  <si>
    <t>Velocidad, momento angular y energía de órbita circular</t>
  </si>
  <si>
    <t>Energía potencial y potencial. Superficies equipotenciales. Colisión entre dos astros</t>
  </si>
  <si>
    <t>Energía potencial. Proximidades superficie</t>
  </si>
  <si>
    <t>Energía potencial. Conservación energía</t>
  </si>
  <si>
    <t>Radio, velocidad y energía órbita geoestacionaria</t>
  </si>
  <si>
    <t>Energía potencial. H máxima</t>
  </si>
  <si>
    <t>Campo gravitatorio. Determinación de densidad planeta</t>
  </si>
  <si>
    <t>Velocidad de escape</t>
  </si>
  <si>
    <t>Determinación masa en función de g. Velocidad escape</t>
  </si>
  <si>
    <t>Tercera ley de Kepler</t>
  </si>
  <si>
    <t>Momento angular y energía en órbita elíptica</t>
  </si>
  <si>
    <t>Periodo, velocidad y aceleración órbita</t>
  </si>
  <si>
    <t>Fuerzas conservativas. Energía potencial. Conservación E</t>
  </si>
  <si>
    <t>LGU. Energía potencial. Órbita geoestacionaria</t>
  </si>
  <si>
    <t>Energía, periodo y momento angular órbita. Velocidad escape</t>
  </si>
  <si>
    <t>Conservación energía y momento angular en órbitas elípticas. Tercera ley de Kepler</t>
  </si>
  <si>
    <t>Campo gravitatorio. Velocidad escape. Órbita geoestacionaria</t>
  </si>
  <si>
    <t>LGU. Velocidad órbita. Energía transferencia</t>
  </si>
  <si>
    <t>Energía potencial. Cálculo g. Velocidad escape</t>
  </si>
  <si>
    <t>LGU. Radio, velocidad y energía órbita geoestacionaria</t>
  </si>
  <si>
    <t>LGU. Velocidad y periodo órbita</t>
  </si>
  <si>
    <t xml:space="preserve">LGU. Velocidad órbita </t>
  </si>
  <si>
    <t>Energía potencial. Radio y energía órbita</t>
  </si>
  <si>
    <t>LGU. Velocidad y energía órbita</t>
  </si>
  <si>
    <t>Momento angular. Teorema conservación. Momento y energía en órbita elíptica</t>
  </si>
  <si>
    <t>LGU. Velocidad órbita. Determinación masa de un astro</t>
  </si>
  <si>
    <t>Energía potencial. Tercera ley de Kepler</t>
  </si>
  <si>
    <t>Velocidad escape. H máxima. Cálculo g</t>
  </si>
  <si>
    <t>LGU. Determinación masa astro. Cálculo g creado por 2 astros</t>
  </si>
  <si>
    <t>Energía y momento angular en órbita elíptica. Cálculo velocidades</t>
  </si>
  <si>
    <t>Campo gravitatorio creado por dos partículas</t>
  </si>
  <si>
    <t>Energía y momento angular órbita. Velocidad escape</t>
  </si>
  <si>
    <t>Momento angular. Teorema conservación. Órbita geoestacionaria</t>
  </si>
  <si>
    <t>Campo gravitatorio. Líneas de campo y superficies equipotenciales. Energía órbita y de transferencia</t>
  </si>
  <si>
    <t>Momento angular. Teorema conservación. Velocidad órbita. Energía transferencia</t>
  </si>
  <si>
    <t>Junio 09-10, Opción A</t>
  </si>
  <si>
    <t>Junio 09-10, Opción B</t>
  </si>
  <si>
    <t>Septiembre 09-10,Opción A</t>
  </si>
  <si>
    <t>Septiembre 09-10, Opción B</t>
  </si>
  <si>
    <t>Junio 10-11, Opción A</t>
  </si>
  <si>
    <t>Junio 10-11, Opción B</t>
  </si>
  <si>
    <t>Septiembre 10-11, Opción A</t>
  </si>
  <si>
    <t>Septiembre 10-11, Opción B</t>
  </si>
  <si>
    <t>Junio 11-12, Opción A</t>
  </si>
  <si>
    <t>Junio 11-12, Opción B</t>
  </si>
  <si>
    <t>Septiembre 11-12, opción A</t>
  </si>
  <si>
    <t>Septiembre 11-12, Opción B</t>
  </si>
  <si>
    <t>Junio 12-13, Opción A</t>
  </si>
  <si>
    <t>Junio 12-13, Opción B</t>
  </si>
  <si>
    <t>Septiembre 12-13, Opción A</t>
  </si>
  <si>
    <t>Septiembre 12-13, Opción B</t>
  </si>
  <si>
    <t>Junio 13-14, Opción A</t>
  </si>
  <si>
    <t>Junio 13-14, Opción B</t>
  </si>
  <si>
    <t>Septiembre 13-14, Opción A</t>
  </si>
  <si>
    <t>Septiembre 13-14, Opción B</t>
  </si>
  <si>
    <t>Kepler</t>
  </si>
  <si>
    <t>LGU</t>
  </si>
  <si>
    <t>v escape</t>
  </si>
  <si>
    <t>momento angular</t>
  </si>
  <si>
    <t xml:space="preserve">energía </t>
  </si>
  <si>
    <t>potencial</t>
  </si>
  <si>
    <t>elíptica</t>
  </si>
  <si>
    <t>campo</t>
  </si>
  <si>
    <t>Campo gravitatorio. Cálculo g. Densidad planeta. Velocidad escape</t>
  </si>
  <si>
    <t>Velocidad órbita. Energía transferencia</t>
  </si>
  <si>
    <t>LGU. Velocidad órbita</t>
  </si>
  <si>
    <t>velocidad órbita. Energía de escape</t>
  </si>
  <si>
    <t>Cálculo g en superficie. H máxima</t>
  </si>
  <si>
    <t>Campo gravitatorio. Cálculo g. Velocidad órbita</t>
  </si>
  <si>
    <t>Momento angular. Teorema conservación. Cálculo momento</t>
  </si>
  <si>
    <t>LGU. Cálculo g</t>
  </si>
  <si>
    <t>LGU. Cálculo g y velocidad escape</t>
  </si>
  <si>
    <t>LGU. Cálculo g, velocidad y frecuencia de órbita</t>
  </si>
  <si>
    <t>Cálculo g. Velocidad de escape</t>
  </si>
  <si>
    <t>Cálculo g. Periodo de un péndulo</t>
  </si>
  <si>
    <t>Cálculo g</t>
  </si>
  <si>
    <t>Cálculo g en superficie</t>
  </si>
  <si>
    <t>Lanzamiento vertical. Cálculo g</t>
  </si>
  <si>
    <t>Conservación energía en lanzamiento. Cálculo g en superficie</t>
  </si>
  <si>
    <t>j1819A</t>
  </si>
  <si>
    <t>Campo gravitatorio. Aceleración y periodo. Cálculo g y Energía</t>
  </si>
  <si>
    <t>j1819B</t>
  </si>
  <si>
    <t>LGU. Tercera ley de Kepler. Velocidad y Energía órbita</t>
  </si>
  <si>
    <t>s1819A</t>
  </si>
  <si>
    <t>Energía potencial. Periodo y velocidad órbita. Cálculo de g y Energía</t>
  </si>
  <si>
    <t>s1819B</t>
  </si>
  <si>
    <t>Leyes de Kepler. Velocidad órbita y momento angular</t>
  </si>
  <si>
    <t>velocidad órbita</t>
  </si>
  <si>
    <t>cálculo g</t>
  </si>
  <si>
    <t>H máxima</t>
  </si>
  <si>
    <t>radio</t>
  </si>
  <si>
    <t>transferencia</t>
  </si>
  <si>
    <t>geoestacionaria</t>
  </si>
  <si>
    <t>teorema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</si>
</sst>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0" fontId="2" fillId="0" borderId="1" xfId="1" applyBorder="1" applyAlignment="1">
      <alignment vertical="center" wrapText="1"/>
    </xf>
    <xf numFmtId="0" fontId="1" fillId="0" borderId="1" xfId="0" applyFont="1" applyBorder="1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../../../2%25C2%25BA%20bto/mis%20sitios%20web/IG/junio_0910a.htm" TargetMode="External"/><Relationship Id="rId21" Type="http://schemas.openxmlformats.org/officeDocument/2006/relationships/hyperlink" Target="../../../2%25C2%25BA%20bto/mis%20sitios%20web/IG/septiembre_9596a.htm" TargetMode="External"/><Relationship Id="rId34" Type="http://schemas.openxmlformats.org/officeDocument/2006/relationships/hyperlink" Target="../../../2%25C2%25BA%20bto/mis%20sitios%20web/IG/junio_1011a.htm" TargetMode="External"/><Relationship Id="rId42" Type="http://schemas.openxmlformats.org/officeDocument/2006/relationships/hyperlink" Target="../../../2%25C2%25BA%20bto/mis%20sitios%20web/IG/junio_1112a.htm" TargetMode="External"/><Relationship Id="rId47" Type="http://schemas.openxmlformats.org/officeDocument/2006/relationships/hyperlink" Target="../../../2%25C2%25BA%20bto/mis%20sitios%20web/IG/junio_9900a.htm" TargetMode="External"/><Relationship Id="rId50" Type="http://schemas.openxmlformats.org/officeDocument/2006/relationships/hyperlink" Target="../../../2%25C2%25BA%20bto/mis%20sitios%20web/IG/junio_1213a.htm" TargetMode="External"/><Relationship Id="rId55" Type="http://schemas.openxmlformats.org/officeDocument/2006/relationships/hyperlink" Target="../../../2%25C2%25BA%20bto/mis%20sitios%20web/IG/junio_0001a.htm" TargetMode="External"/><Relationship Id="rId63" Type="http://schemas.openxmlformats.org/officeDocument/2006/relationships/hyperlink" Target="../../../2%25C2%25BA%20bto/mis%20sitios%20web/IG/junio_0102a.htm" TargetMode="External"/><Relationship Id="rId68" Type="http://schemas.openxmlformats.org/officeDocument/2006/relationships/hyperlink" Target="../../../2%25C2%25BA%20bto/mis%20sitios%20web/IG/junio_1415b.htm" TargetMode="External"/><Relationship Id="rId76" Type="http://schemas.openxmlformats.org/officeDocument/2006/relationships/hyperlink" Target="../../../2%25C2%25BA%20bto/mis%20sitios%20web/IG/junio_1516b.htm" TargetMode="External"/><Relationship Id="rId84" Type="http://schemas.openxmlformats.org/officeDocument/2006/relationships/hyperlink" Target="../../../2%25C2%25BA%20bto/mis%20sitios%20web/IG/junio_1617b.htm" TargetMode="External"/><Relationship Id="rId89" Type="http://schemas.openxmlformats.org/officeDocument/2006/relationships/hyperlink" Target="../../../2%25C2%25BA%20bto/mis%20sitios%20web/IG/septiembre_0405a.htm" TargetMode="External"/><Relationship Id="rId97" Type="http://schemas.openxmlformats.org/officeDocument/2006/relationships/hyperlink" Target="../../../2%25C2%25BA%20bto/mis%20sitios%20web/IG/septiembre_0506a.htm" TargetMode="External"/><Relationship Id="rId7" Type="http://schemas.openxmlformats.org/officeDocument/2006/relationships/hyperlink" Target="../../../2%25C2%25BA%20bto/mis%20sitios%20web/IG/septiembre_9394a2.htm" TargetMode="External"/><Relationship Id="rId71" Type="http://schemas.openxmlformats.org/officeDocument/2006/relationships/hyperlink" Target="../../../2%25C2%25BA%20bto/mis%20sitios%20web/IG/junio_0203a.htm" TargetMode="External"/><Relationship Id="rId92" Type="http://schemas.openxmlformats.org/officeDocument/2006/relationships/hyperlink" Target="../../../2%25C2%25BA%20bto/mis%20sitios%20web/IG/junio_1718b.htm" TargetMode="External"/><Relationship Id="rId2" Type="http://schemas.openxmlformats.org/officeDocument/2006/relationships/hyperlink" Target="../../../2%25C2%25BA%20bto/mis%20sitios%20web/IG/septiembre_0506b.htm" TargetMode="External"/><Relationship Id="rId16" Type="http://schemas.openxmlformats.org/officeDocument/2006/relationships/hyperlink" Target="../../../2%25C2%25BA%20bto/mis%20sitios%20web/IG/septiembre_0708a.htm" TargetMode="External"/><Relationship Id="rId29" Type="http://schemas.openxmlformats.org/officeDocument/2006/relationships/hyperlink" Target="../../../2%25C2%25BA%20bto/mis%20sitios%20web/IG/septiembre_9697b.htm" TargetMode="External"/><Relationship Id="rId11" Type="http://schemas.openxmlformats.org/officeDocument/2006/relationships/hyperlink" Target="../../../2%25C2%25BA%20bto/mis%20sitios%20web/IG/junio_9495a.htm" TargetMode="External"/><Relationship Id="rId24" Type="http://schemas.openxmlformats.org/officeDocument/2006/relationships/hyperlink" Target="../../../2%25C2%25BA%20bto/mis%20sitios%20web/IG/septiembre_0809b.htm" TargetMode="External"/><Relationship Id="rId32" Type="http://schemas.openxmlformats.org/officeDocument/2006/relationships/hyperlink" Target="../../../2%25C2%25BA%20bto/mis%20sitios%20web/IG/septiembre_0910b.htm" TargetMode="External"/><Relationship Id="rId37" Type="http://schemas.openxmlformats.org/officeDocument/2006/relationships/hyperlink" Target="../../../2%25C2%25BA%20bto/mis%20sitios%20web/IG/septiembre_9798b.htm" TargetMode="External"/><Relationship Id="rId40" Type="http://schemas.openxmlformats.org/officeDocument/2006/relationships/hyperlink" Target="../../../2%25C2%25BA%20bto/mis%20sitios%20web/IG/septiembre_1011b.htm" TargetMode="External"/><Relationship Id="rId45" Type="http://schemas.openxmlformats.org/officeDocument/2006/relationships/hyperlink" Target="../../../2%25C2%25BA%20bto/mis%20sitios%20web/IG/septiembre_9899b.htm" TargetMode="External"/><Relationship Id="rId53" Type="http://schemas.openxmlformats.org/officeDocument/2006/relationships/hyperlink" Target="../../../2%25C2%25BA%20bto/mis%20sitios%20web/IG/septiembre_9900b.htm" TargetMode="External"/><Relationship Id="rId58" Type="http://schemas.openxmlformats.org/officeDocument/2006/relationships/hyperlink" Target="../../../2%25C2%25BA%20bto/mis%20sitios%20web/IG/junio_1314a.htm" TargetMode="External"/><Relationship Id="rId66" Type="http://schemas.openxmlformats.org/officeDocument/2006/relationships/hyperlink" Target="../../../2%25C2%25BA%20bto/mis%20sitios%20web/IG/junio_1415a.htm" TargetMode="External"/><Relationship Id="rId74" Type="http://schemas.openxmlformats.org/officeDocument/2006/relationships/hyperlink" Target="../../../2%25C2%25BA%20bto/mis%20sitios%20web/IG/junio_1516a.htm" TargetMode="External"/><Relationship Id="rId79" Type="http://schemas.openxmlformats.org/officeDocument/2006/relationships/hyperlink" Target="../../../2%25C2%25BA%20bto/mis%20sitios%20web/IG/junio_0304b.htm" TargetMode="External"/><Relationship Id="rId87" Type="http://schemas.openxmlformats.org/officeDocument/2006/relationships/hyperlink" Target="../../../2%25C2%25BA%20bto/mis%20sitios%20web/IG/junio_0405b.htm" TargetMode="External"/><Relationship Id="rId5" Type="http://schemas.openxmlformats.org/officeDocument/2006/relationships/hyperlink" Target="../../../2%25C2%25BA%20bto/mis%20sitios%20web/IG/septiembre_9394a.htm" TargetMode="External"/><Relationship Id="rId61" Type="http://schemas.openxmlformats.org/officeDocument/2006/relationships/hyperlink" Target="../../../2%25C2%25BA%20bto/mis%20sitios%20web/IG/septiembre_0001b.htm" TargetMode="External"/><Relationship Id="rId82" Type="http://schemas.openxmlformats.org/officeDocument/2006/relationships/hyperlink" Target="../../../2%25C2%25BA%20bto/mis%20sitios%20web/IG/junio_1617a.htm" TargetMode="External"/><Relationship Id="rId90" Type="http://schemas.openxmlformats.org/officeDocument/2006/relationships/hyperlink" Target="../../../2%25C2%25BA%20bto/mis%20sitios%20web/IG/junio_1718a.htm" TargetMode="External"/><Relationship Id="rId95" Type="http://schemas.openxmlformats.org/officeDocument/2006/relationships/hyperlink" Target="../../../2%25C2%25BA%20bto/mis%20sitios%20web/IG/junio_0506b.htm" TargetMode="External"/><Relationship Id="rId19" Type="http://schemas.openxmlformats.org/officeDocument/2006/relationships/hyperlink" Target="../../../2%25C2%25BA%20bto/mis%20sitios%20web/IG/junio_9596b.htm" TargetMode="External"/><Relationship Id="rId14" Type="http://schemas.openxmlformats.org/officeDocument/2006/relationships/hyperlink" Target="../../../2%25C2%25BA%20bto/mis%20sitios%20web/IG/junio_0708b.htm" TargetMode="External"/><Relationship Id="rId22" Type="http://schemas.openxmlformats.org/officeDocument/2006/relationships/hyperlink" Target="../../../2%25C2%25BA%20bto/mis%20sitios%20web/IG/septiembre_0809a.htm" TargetMode="External"/><Relationship Id="rId27" Type="http://schemas.openxmlformats.org/officeDocument/2006/relationships/hyperlink" Target="../../../2%25C2%25BA%20bto/mis%20sitios%20web/IG/septiembre_9697a.htm" TargetMode="External"/><Relationship Id="rId30" Type="http://schemas.openxmlformats.org/officeDocument/2006/relationships/hyperlink" Target="../../../2%25C2%25BA%20bto/mis%20sitios%20web/IG/septiembre_0910a.htm" TargetMode="External"/><Relationship Id="rId35" Type="http://schemas.openxmlformats.org/officeDocument/2006/relationships/hyperlink" Target="../../../2%25C2%25BA%20bto/mis%20sitios%20web/IG/septiembre_9798a.htm" TargetMode="External"/><Relationship Id="rId43" Type="http://schemas.openxmlformats.org/officeDocument/2006/relationships/hyperlink" Target="../../../2%25C2%25BA%20bto/mis%20sitios%20web/IG/septiembre_9899a.htm" TargetMode="External"/><Relationship Id="rId48" Type="http://schemas.openxmlformats.org/officeDocument/2006/relationships/hyperlink" Target="../../../2%25C2%25BA%20bto/mis%20sitios%20web/IG/septiembre_1112b.htm" TargetMode="External"/><Relationship Id="rId56" Type="http://schemas.openxmlformats.org/officeDocument/2006/relationships/hyperlink" Target="../../../2%25C2%25BA%20bto/mis%20sitios%20web/IG/septiembre_1213b.htm" TargetMode="External"/><Relationship Id="rId64" Type="http://schemas.openxmlformats.org/officeDocument/2006/relationships/hyperlink" Target="../../../2%25C2%25BA%20bto/mis%20sitios%20web/IG/septiembre_1314b.htm" TargetMode="External"/><Relationship Id="rId69" Type="http://schemas.openxmlformats.org/officeDocument/2006/relationships/hyperlink" Target="../../../2%25C2%25BA%20bto/mis%20sitios%20web/IG/septiembre_0102b.htm" TargetMode="External"/><Relationship Id="rId77" Type="http://schemas.openxmlformats.org/officeDocument/2006/relationships/hyperlink" Target="../../../2%25C2%25BA%20bto/mis%20sitios%20web/IG/septiembre_0203b.htm" TargetMode="External"/><Relationship Id="rId8" Type="http://schemas.openxmlformats.org/officeDocument/2006/relationships/hyperlink" Target="../../../2%25C2%25BA%20bto/mis%20sitios%20web/IG/septiembre_0607a.htm" TargetMode="External"/><Relationship Id="rId51" Type="http://schemas.openxmlformats.org/officeDocument/2006/relationships/hyperlink" Target="../../../2%25C2%25BA%20bto/mis%20sitios%20web/IG/septiembre_9900a.htm" TargetMode="External"/><Relationship Id="rId72" Type="http://schemas.openxmlformats.org/officeDocument/2006/relationships/hyperlink" Target="../../../2%25C2%25BA%20bto/mis%20sitios%20web/IG/septiembre_1415b.htm" TargetMode="External"/><Relationship Id="rId80" Type="http://schemas.openxmlformats.org/officeDocument/2006/relationships/hyperlink" Target="../../../2%25C2%25BA%20bto/mis%20sitios%20web/IG/septiembre_1516b.htm" TargetMode="External"/><Relationship Id="rId85" Type="http://schemas.openxmlformats.org/officeDocument/2006/relationships/hyperlink" Target="../../../2%25C2%25BA%20bto/mis%20sitios%20web/IG/junio_0405a.htm" TargetMode="External"/><Relationship Id="rId93" Type="http://schemas.openxmlformats.org/officeDocument/2006/relationships/hyperlink" Target="../../../2%25C2%25BA%20bto/mis%20sitios%20web/IG/Junio_0506a.htm" TargetMode="External"/><Relationship Id="rId98" Type="http://schemas.openxmlformats.org/officeDocument/2006/relationships/printerSettings" Target="../printerSettings/printerSettings1.bin"/><Relationship Id="rId3" Type="http://schemas.openxmlformats.org/officeDocument/2006/relationships/hyperlink" Target="../../../2%25C2%25BA%20bto/mis%20sitios%20web/IG/junio_9394b.htm" TargetMode="External"/><Relationship Id="rId12" Type="http://schemas.openxmlformats.org/officeDocument/2006/relationships/hyperlink" Target="../../../2%25C2%25BA%20bto/mis%20sitios%20web/IG/junio_0708a.htm" TargetMode="External"/><Relationship Id="rId17" Type="http://schemas.openxmlformats.org/officeDocument/2006/relationships/hyperlink" Target="../../../2%25C2%25BA%20bto/mis%20sitios%20web/IG/junio_9596a.htm" TargetMode="External"/><Relationship Id="rId25" Type="http://schemas.openxmlformats.org/officeDocument/2006/relationships/hyperlink" Target="../../../2%25C2%25BA%20bto/mis%20sitios%20web/IG/junio_9697b.htm" TargetMode="External"/><Relationship Id="rId33" Type="http://schemas.openxmlformats.org/officeDocument/2006/relationships/hyperlink" Target="../../../2%25C2%25BA%20bto/mis%20sitios%20web/IG/junio_9798b.htm" TargetMode="External"/><Relationship Id="rId38" Type="http://schemas.openxmlformats.org/officeDocument/2006/relationships/hyperlink" Target="../../../2%25C2%25BA%20bto/mis%20sitios%20web/IG/septiembre_1011a.htm" TargetMode="External"/><Relationship Id="rId46" Type="http://schemas.openxmlformats.org/officeDocument/2006/relationships/hyperlink" Target="../../../2%25C2%25BA%20bto/mis%20sitios%20web/IG/septiembre_1112a.htm" TargetMode="External"/><Relationship Id="rId59" Type="http://schemas.openxmlformats.org/officeDocument/2006/relationships/hyperlink" Target="../../../2%25C2%25BA%20bto/mis%20sitios%20web/IG/septiembre_0001a.htm" TargetMode="External"/><Relationship Id="rId67" Type="http://schemas.openxmlformats.org/officeDocument/2006/relationships/hyperlink" Target="../../../2%25C2%25BA%20bto/mis%20sitios%20web/IG/septiembre_0102a.htm" TargetMode="External"/><Relationship Id="rId20" Type="http://schemas.openxmlformats.org/officeDocument/2006/relationships/hyperlink" Target="../../../2%25C2%25BA%20bto/mis%20sitios%20web/IG/junio_0809a.htm" TargetMode="External"/><Relationship Id="rId41" Type="http://schemas.openxmlformats.org/officeDocument/2006/relationships/hyperlink" Target="../../../2%25C2%25BA%20bto/mis%20sitios%20web/IG/junio_9899b.htm" TargetMode="External"/><Relationship Id="rId54" Type="http://schemas.openxmlformats.org/officeDocument/2006/relationships/hyperlink" Target="../../../2%25C2%25BA%20bto/mis%20sitios%20web/IG/septiembre_1213a.htm" TargetMode="External"/><Relationship Id="rId62" Type="http://schemas.openxmlformats.org/officeDocument/2006/relationships/hyperlink" Target="../../../2%25C2%25BA%20bto/mis%20sitios%20web/IG/septiembre_1314a.htm" TargetMode="External"/><Relationship Id="rId70" Type="http://schemas.openxmlformats.org/officeDocument/2006/relationships/hyperlink" Target="../../../2%25C2%25BA%20bto/mis%20sitios%20web/IG/septiembre_1415a.htm" TargetMode="External"/><Relationship Id="rId75" Type="http://schemas.openxmlformats.org/officeDocument/2006/relationships/hyperlink" Target="../../../2%25C2%25BA%20bto/mis%20sitios%20web/IG/septiembre_0203a.htm" TargetMode="External"/><Relationship Id="rId83" Type="http://schemas.openxmlformats.org/officeDocument/2006/relationships/hyperlink" Target="../../../2%25C2%25BA%20bto/mis%20sitios%20web/IG/septiembre_0304b.htm" TargetMode="External"/><Relationship Id="rId88" Type="http://schemas.openxmlformats.org/officeDocument/2006/relationships/hyperlink" Target="../../../2%25C2%25BA%20bto/mis%20sitios%20web/IG/septiembre_1617b.htm" TargetMode="External"/><Relationship Id="rId91" Type="http://schemas.openxmlformats.org/officeDocument/2006/relationships/hyperlink" Target="../../../2%25C2%25BA%20bto/mis%20sitios%20web/IG/septiembre_0405b.htm" TargetMode="External"/><Relationship Id="rId96" Type="http://schemas.openxmlformats.org/officeDocument/2006/relationships/hyperlink" Target="../../../2%25C2%25BA%20bto/mis%20sitios%20web/IG/septiembre_1718b.htm" TargetMode="External"/><Relationship Id="rId1" Type="http://schemas.openxmlformats.org/officeDocument/2006/relationships/hyperlink" Target="../../../2%25C2%25BA%20bto/mis%20sitios%20web/IG/junio_9394a.htm" TargetMode="External"/><Relationship Id="rId6" Type="http://schemas.openxmlformats.org/officeDocument/2006/relationships/hyperlink" Target="../../../2%25C2%25BA%20bto/mis%20sitios%20web/IG/junio_0607b.htm" TargetMode="External"/><Relationship Id="rId15" Type="http://schemas.openxmlformats.org/officeDocument/2006/relationships/hyperlink" Target="../../../2%25C2%25BA%20bto/mis%20sitios%20web/IG/septiembre_9495a.htm" TargetMode="External"/><Relationship Id="rId23" Type="http://schemas.openxmlformats.org/officeDocument/2006/relationships/hyperlink" Target="../../../2%25C2%25BA%20bto/mis%20sitios%20web/IG/junio_9697a.htm" TargetMode="External"/><Relationship Id="rId28" Type="http://schemas.openxmlformats.org/officeDocument/2006/relationships/hyperlink" Target="../../../2%25C2%25BA%20bto/mis%20sitios%20web/IG/junio_0910b.htm" TargetMode="External"/><Relationship Id="rId36" Type="http://schemas.openxmlformats.org/officeDocument/2006/relationships/hyperlink" Target="../../../2%25C2%25BA%20bto/mis%20sitios%20web/IG/junio_1011b.htm" TargetMode="External"/><Relationship Id="rId49" Type="http://schemas.openxmlformats.org/officeDocument/2006/relationships/hyperlink" Target="../../../2%25C2%25BA%20bto/mis%20sitios%20web/IG/junio_9900b.htm" TargetMode="External"/><Relationship Id="rId57" Type="http://schemas.openxmlformats.org/officeDocument/2006/relationships/hyperlink" Target="../../../2%25C2%25BA%20bto/mis%20sitios%20web/IG/junio_0001b.htm" TargetMode="External"/><Relationship Id="rId10" Type="http://schemas.openxmlformats.org/officeDocument/2006/relationships/hyperlink" Target="../../../2%25C2%25BA%20bto/mis%20sitios%20web/IG/septiembre_0607b.htm" TargetMode="External"/><Relationship Id="rId31" Type="http://schemas.openxmlformats.org/officeDocument/2006/relationships/hyperlink" Target="../../../2%25C2%25BA%20bto/mis%20sitios%20web/IG/junio_9798a.htm" TargetMode="External"/><Relationship Id="rId44" Type="http://schemas.openxmlformats.org/officeDocument/2006/relationships/hyperlink" Target="../../../2%25C2%25BA%20bto/mis%20sitios%20web/IG/junio_1112b.htm" TargetMode="External"/><Relationship Id="rId52" Type="http://schemas.openxmlformats.org/officeDocument/2006/relationships/hyperlink" Target="../../../2%25C2%25BA%20bto/mis%20sitios%20web/IG/junio_1213b.htm" TargetMode="External"/><Relationship Id="rId60" Type="http://schemas.openxmlformats.org/officeDocument/2006/relationships/hyperlink" Target="../../../2%25C2%25BA%20bto/mis%20sitios%20web/IG/junio_1314b.htm" TargetMode="External"/><Relationship Id="rId65" Type="http://schemas.openxmlformats.org/officeDocument/2006/relationships/hyperlink" Target="../../../2%25C2%25BA%20bto/mis%20sitios%20web/IG/junio_0102b.htm" TargetMode="External"/><Relationship Id="rId73" Type="http://schemas.openxmlformats.org/officeDocument/2006/relationships/hyperlink" Target="../../../2%25C2%25BA%20bto/mis%20sitios%20web/IG/junio_0203b.htm" TargetMode="External"/><Relationship Id="rId78" Type="http://schemas.openxmlformats.org/officeDocument/2006/relationships/hyperlink" Target="../../../2%25C2%25BA%20bto/mis%20sitios%20web/IG/septiembre_1516a.htm" TargetMode="External"/><Relationship Id="rId81" Type="http://schemas.openxmlformats.org/officeDocument/2006/relationships/hyperlink" Target="../../../2%25C2%25BA%20bto/mis%20sitios%20web/IG/septiembre_0304a.htm" TargetMode="External"/><Relationship Id="rId86" Type="http://schemas.openxmlformats.org/officeDocument/2006/relationships/hyperlink" Target="../../../2%25C2%25BA%20bto/mis%20sitios%20web/IG/septiembre_1617a.htm" TargetMode="External"/><Relationship Id="rId94" Type="http://schemas.openxmlformats.org/officeDocument/2006/relationships/hyperlink" Target="../../../2%25C2%25BA%20bto/mis%20sitios%20web/IG/septiembre_1718a.htm" TargetMode="External"/><Relationship Id="rId4" Type="http://schemas.openxmlformats.org/officeDocument/2006/relationships/hyperlink" Target="../../../2%25C2%25BA%20bto/mis%20sitios%20web/IG/junio_0607a.htm" TargetMode="External"/><Relationship Id="rId9" Type="http://schemas.openxmlformats.org/officeDocument/2006/relationships/hyperlink" Target="../../../2%25C2%25BA%20bto/mis%20sitios%20web/IG/septiembre_9394b.htm" TargetMode="External"/><Relationship Id="rId13" Type="http://schemas.openxmlformats.org/officeDocument/2006/relationships/hyperlink" Target="../../../2%25C2%25BA%20bto/mis%20sitios%20web/IG/junio_9495b.htm" TargetMode="External"/><Relationship Id="rId18" Type="http://schemas.openxmlformats.org/officeDocument/2006/relationships/hyperlink" Target="../../../2%25C2%25BA%20bto/mis%20sitios%20web/IG/septiembre_0708b.htm" TargetMode="External"/><Relationship Id="rId39" Type="http://schemas.openxmlformats.org/officeDocument/2006/relationships/hyperlink" Target="../../../2%25C2%25BA%20bto/mis%20sitios%20web/IG/junio_9899a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2"/>
  <sheetViews>
    <sheetView tabSelected="1" workbookViewId="0">
      <selection activeCell="C5" sqref="C5:D20"/>
    </sheetView>
  </sheetViews>
  <sheetFormatPr baseColWidth="10" defaultRowHeight="15" x14ac:dyDescent="0.25"/>
  <cols>
    <col min="1" max="1" width="28.85546875" customWidth="1"/>
    <col min="2" max="2" width="68.5703125" customWidth="1"/>
  </cols>
  <sheetData>
    <row r="1" spans="1:4" x14ac:dyDescent="0.25">
      <c r="A1" t="s">
        <v>180</v>
      </c>
      <c r="B1" t="s">
        <v>181</v>
      </c>
    </row>
    <row r="2" spans="1:4" x14ac:dyDescent="0.25">
      <c r="A2" t="s">
        <v>178</v>
      </c>
      <c r="B2" t="s">
        <v>179</v>
      </c>
    </row>
    <row r="3" spans="1:4" x14ac:dyDescent="0.25">
      <c r="A3" t="s">
        <v>176</v>
      </c>
      <c r="B3" t="s">
        <v>177</v>
      </c>
    </row>
    <row r="4" spans="1:4" ht="15.75" thickBot="1" x14ac:dyDescent="0.3">
      <c r="A4" t="s">
        <v>174</v>
      </c>
      <c r="B4" t="s">
        <v>175</v>
      </c>
    </row>
    <row r="5" spans="1:4" ht="15.75" thickBot="1" x14ac:dyDescent="0.3">
      <c r="A5" s="1" t="s">
        <v>74</v>
      </c>
      <c r="B5" t="s">
        <v>123</v>
      </c>
      <c r="C5" t="s">
        <v>154</v>
      </c>
      <c r="D5">
        <f>COUNTIF(B:B,"*energía*")</f>
        <v>42</v>
      </c>
    </row>
    <row r="6" spans="1:4" ht="15.75" thickBot="1" x14ac:dyDescent="0.3">
      <c r="A6" s="1" t="s">
        <v>72</v>
      </c>
      <c r="B6" t="s">
        <v>85</v>
      </c>
      <c r="C6" t="s">
        <v>182</v>
      </c>
      <c r="D6">
        <f>COUNTIF(B:B,"*velocidad*")</f>
        <v>37</v>
      </c>
    </row>
    <row r="7" spans="1:4" ht="15.75" thickBot="1" x14ac:dyDescent="0.3">
      <c r="A7" s="1" t="s">
        <v>70</v>
      </c>
      <c r="B7" t="s">
        <v>122</v>
      </c>
      <c r="C7" t="s">
        <v>150</v>
      </c>
      <c r="D7">
        <f>COUNTIF(B:B,"*Kepler*")</f>
        <v>22</v>
      </c>
    </row>
    <row r="8" spans="1:4" ht="15.75" thickBot="1" x14ac:dyDescent="0.3">
      <c r="A8" s="1" t="s">
        <v>68</v>
      </c>
      <c r="B8" t="s">
        <v>119</v>
      </c>
      <c r="C8" t="s">
        <v>153</v>
      </c>
      <c r="D8">
        <f>COUNTIF(B:B,"*momento*")</f>
        <v>20</v>
      </c>
    </row>
    <row r="9" spans="1:4" ht="15.75" thickBot="1" x14ac:dyDescent="0.3">
      <c r="A9" s="1" t="s">
        <v>66</v>
      </c>
      <c r="B9" t="s">
        <v>121</v>
      </c>
      <c r="C9" t="s">
        <v>183</v>
      </c>
      <c r="D9">
        <f>COUNTIF(B:B,"*cálculo g*")</f>
        <v>19</v>
      </c>
    </row>
    <row r="10" spans="1:4" ht="15.75" thickBot="1" x14ac:dyDescent="0.3">
      <c r="A10" s="1" t="s">
        <v>64</v>
      </c>
      <c r="B10" t="s">
        <v>158</v>
      </c>
      <c r="C10" t="s">
        <v>151</v>
      </c>
      <c r="D10">
        <f>COUNTIF(B:B,"*lgu*")</f>
        <v>18</v>
      </c>
    </row>
    <row r="11" spans="1:4" ht="15.75" thickBot="1" x14ac:dyDescent="0.3">
      <c r="A11" s="1" t="s">
        <v>62</v>
      </c>
      <c r="B11" t="s">
        <v>120</v>
      </c>
      <c r="C11" t="s">
        <v>152</v>
      </c>
      <c r="D11">
        <f>COUNTIF(B:B,"*escape*")</f>
        <v>17</v>
      </c>
    </row>
    <row r="12" spans="1:4" ht="15.75" thickBot="1" x14ac:dyDescent="0.3">
      <c r="A12" s="1" t="s">
        <v>60</v>
      </c>
      <c r="B12" t="s">
        <v>119</v>
      </c>
      <c r="C12" t="s">
        <v>155</v>
      </c>
      <c r="D12">
        <f>COUNTIF(B:B,"*potencial*")</f>
        <v>17</v>
      </c>
    </row>
    <row r="13" spans="1:4" ht="15.75" thickBot="1" x14ac:dyDescent="0.3">
      <c r="A13" s="1" t="s">
        <v>58</v>
      </c>
      <c r="B13" t="s">
        <v>85</v>
      </c>
      <c r="C13" t="s">
        <v>157</v>
      </c>
      <c r="D13">
        <f>COUNTIF(B:B,"*campo*")</f>
        <v>10</v>
      </c>
    </row>
    <row r="14" spans="1:4" ht="15.75" thickBot="1" x14ac:dyDescent="0.3">
      <c r="A14" s="1" t="s">
        <v>56</v>
      </c>
      <c r="B14" t="s">
        <v>118</v>
      </c>
      <c r="C14" t="s">
        <v>188</v>
      </c>
      <c r="D14">
        <f>COUNTIF(B:B,"*teorema*")</f>
        <v>10</v>
      </c>
    </row>
    <row r="15" spans="1:4" ht="15.75" thickBot="1" x14ac:dyDescent="0.3">
      <c r="A15" s="1" t="s">
        <v>54</v>
      </c>
      <c r="B15" t="s">
        <v>117</v>
      </c>
      <c r="C15" t="s">
        <v>156</v>
      </c>
      <c r="D15">
        <f>COUNTIF(B:B,"*elíptica*")</f>
        <v>9</v>
      </c>
    </row>
    <row r="16" spans="1:4" ht="15.75" thickBot="1" x14ac:dyDescent="0.3">
      <c r="A16" s="1" t="s">
        <v>52</v>
      </c>
      <c r="B16" t="s">
        <v>158</v>
      </c>
      <c r="C16" t="s">
        <v>187</v>
      </c>
      <c r="D16">
        <f>COUNTIF(B:B,"*geoestacionaria*")</f>
        <v>7</v>
      </c>
    </row>
    <row r="17" spans="1:4" ht="15.75" thickBot="1" x14ac:dyDescent="0.3">
      <c r="A17" s="1" t="s">
        <v>50</v>
      </c>
      <c r="B17" t="s">
        <v>116</v>
      </c>
      <c r="C17" t="s">
        <v>185</v>
      </c>
      <c r="D17">
        <f>COUNTIF(B:B,"*radio*")</f>
        <v>6</v>
      </c>
    </row>
    <row r="18" spans="1:4" ht="15.75" thickBot="1" x14ac:dyDescent="0.3">
      <c r="A18" s="1" t="s">
        <v>48</v>
      </c>
      <c r="B18" t="s">
        <v>163</v>
      </c>
      <c r="C18" t="s">
        <v>184</v>
      </c>
      <c r="D18">
        <f>COUNTIF(B:B,"*máxima*")</f>
        <v>5</v>
      </c>
    </row>
    <row r="19" spans="1:4" ht="15.75" thickBot="1" x14ac:dyDescent="0.3">
      <c r="A19" s="1" t="s">
        <v>46</v>
      </c>
      <c r="B19" t="s">
        <v>98</v>
      </c>
      <c r="C19" t="s">
        <v>186</v>
      </c>
      <c r="D19">
        <f>COUNTIF(B:B,"*transf*")</f>
        <v>4</v>
      </c>
    </row>
    <row r="20" spans="1:4" ht="15.75" thickBot="1" x14ac:dyDescent="0.3">
      <c r="A20" s="1" t="s">
        <v>44</v>
      </c>
      <c r="B20" t="s">
        <v>85</v>
      </c>
    </row>
    <row r="21" spans="1:4" ht="15.75" thickBot="1" x14ac:dyDescent="0.3">
      <c r="A21" s="1" t="s">
        <v>149</v>
      </c>
      <c r="B21" t="s">
        <v>164</v>
      </c>
    </row>
    <row r="22" spans="1:4" ht="15.75" thickBot="1" x14ac:dyDescent="0.3">
      <c r="A22" s="1" t="s">
        <v>148</v>
      </c>
      <c r="B22" t="s">
        <v>94</v>
      </c>
    </row>
    <row r="23" spans="1:4" ht="15.75" thickBot="1" x14ac:dyDescent="0.3">
      <c r="A23" s="1" t="s">
        <v>147</v>
      </c>
      <c r="B23" t="s">
        <v>100</v>
      </c>
    </row>
    <row r="24" spans="1:4" ht="15.75" thickBot="1" x14ac:dyDescent="0.3">
      <c r="A24" s="1" t="s">
        <v>146</v>
      </c>
      <c r="B24" t="s">
        <v>115</v>
      </c>
    </row>
    <row r="25" spans="1:4" ht="15.75" thickBot="1" x14ac:dyDescent="0.3">
      <c r="A25" s="1" t="s">
        <v>145</v>
      </c>
      <c r="B25" t="s">
        <v>164</v>
      </c>
    </row>
    <row r="26" spans="1:4" ht="15.75" thickBot="1" x14ac:dyDescent="0.3">
      <c r="A26" s="1" t="s">
        <v>144</v>
      </c>
      <c r="B26" t="s">
        <v>100</v>
      </c>
    </row>
    <row r="27" spans="1:4" ht="15.75" thickBot="1" x14ac:dyDescent="0.3">
      <c r="A27" s="1" t="s">
        <v>143</v>
      </c>
      <c r="B27" t="s">
        <v>85</v>
      </c>
    </row>
    <row r="28" spans="1:4" ht="15.75" thickBot="1" x14ac:dyDescent="0.3">
      <c r="A28" s="1" t="s">
        <v>142</v>
      </c>
      <c r="B28" t="s">
        <v>114</v>
      </c>
    </row>
    <row r="29" spans="1:4" ht="15.75" thickBot="1" x14ac:dyDescent="0.3">
      <c r="A29" s="1" t="s">
        <v>141</v>
      </c>
      <c r="B29" t="s">
        <v>119</v>
      </c>
    </row>
    <row r="30" spans="1:4" ht="15.75" thickBot="1" x14ac:dyDescent="0.3">
      <c r="A30" s="1" t="s">
        <v>140</v>
      </c>
      <c r="B30" t="s">
        <v>113</v>
      </c>
    </row>
    <row r="31" spans="1:4" ht="15.75" thickBot="1" x14ac:dyDescent="0.3">
      <c r="A31" s="1" t="s">
        <v>139</v>
      </c>
      <c r="B31" t="s">
        <v>112</v>
      </c>
    </row>
    <row r="32" spans="1:4" ht="15.75" thickBot="1" x14ac:dyDescent="0.3">
      <c r="A32" s="1" t="s">
        <v>138</v>
      </c>
      <c r="B32" t="s">
        <v>85</v>
      </c>
    </row>
    <row r="33" spans="1:2" ht="15.75" thickBot="1" x14ac:dyDescent="0.3">
      <c r="A33" s="1" t="s">
        <v>137</v>
      </c>
      <c r="B33" t="s">
        <v>129</v>
      </c>
    </row>
    <row r="34" spans="1:2" ht="15.75" thickBot="1" x14ac:dyDescent="0.3">
      <c r="A34" s="1" t="s">
        <v>136</v>
      </c>
      <c r="B34" t="s">
        <v>165</v>
      </c>
    </row>
    <row r="35" spans="1:2" ht="15.75" thickBot="1" x14ac:dyDescent="0.3">
      <c r="A35" s="1" t="s">
        <v>135</v>
      </c>
      <c r="B35" t="s">
        <v>111</v>
      </c>
    </row>
    <row r="36" spans="1:2" ht="15.75" thickBot="1" x14ac:dyDescent="0.3">
      <c r="A36" s="1" t="s">
        <v>134</v>
      </c>
      <c r="B36" t="s">
        <v>110</v>
      </c>
    </row>
    <row r="37" spans="1:2" ht="15.75" thickBot="1" x14ac:dyDescent="0.3">
      <c r="A37" s="1" t="s">
        <v>133</v>
      </c>
      <c r="B37" t="s">
        <v>128</v>
      </c>
    </row>
    <row r="38" spans="1:2" ht="15.75" thickBot="1" x14ac:dyDescent="0.3">
      <c r="A38" s="1" t="s">
        <v>132</v>
      </c>
      <c r="B38" t="s">
        <v>85</v>
      </c>
    </row>
    <row r="39" spans="1:2" ht="15.75" thickBot="1" x14ac:dyDescent="0.3">
      <c r="A39" s="1" t="s">
        <v>131</v>
      </c>
      <c r="B39" t="s">
        <v>127</v>
      </c>
    </row>
    <row r="40" spans="1:2" ht="15.75" thickBot="1" x14ac:dyDescent="0.3">
      <c r="A40" s="1" t="s">
        <v>130</v>
      </c>
      <c r="B40" t="s">
        <v>166</v>
      </c>
    </row>
    <row r="41" spans="1:2" ht="15.75" thickBot="1" x14ac:dyDescent="0.3">
      <c r="A41" s="1" t="s">
        <v>22</v>
      </c>
      <c r="B41" t="s">
        <v>126</v>
      </c>
    </row>
    <row r="42" spans="1:2" ht="15.75" thickBot="1" x14ac:dyDescent="0.3">
      <c r="A42" s="1" t="s">
        <v>20</v>
      </c>
      <c r="B42" t="s">
        <v>85</v>
      </c>
    </row>
    <row r="43" spans="1:2" ht="15.75" thickBot="1" x14ac:dyDescent="0.3">
      <c r="A43" s="1" t="s">
        <v>18</v>
      </c>
      <c r="B43" t="s">
        <v>167</v>
      </c>
    </row>
    <row r="44" spans="1:2" ht="15.75" thickBot="1" x14ac:dyDescent="0.3">
      <c r="A44" s="1" t="s">
        <v>16</v>
      </c>
      <c r="B44" t="s">
        <v>85</v>
      </c>
    </row>
    <row r="45" spans="1:2" ht="15.75" thickBot="1" x14ac:dyDescent="0.3">
      <c r="A45" s="1" t="s">
        <v>14</v>
      </c>
      <c r="B45" t="s">
        <v>109</v>
      </c>
    </row>
    <row r="46" spans="1:2" ht="15.75" thickBot="1" x14ac:dyDescent="0.3">
      <c r="A46" s="1" t="s">
        <v>12</v>
      </c>
      <c r="B46" t="s">
        <v>125</v>
      </c>
    </row>
    <row r="47" spans="1:2" ht="15.75" thickBot="1" x14ac:dyDescent="0.3">
      <c r="A47" s="1" t="s">
        <v>10</v>
      </c>
      <c r="B47" t="s">
        <v>108</v>
      </c>
    </row>
    <row r="48" spans="1:2" ht="15.75" thickBot="1" x14ac:dyDescent="0.3">
      <c r="A48" s="1" t="s">
        <v>8</v>
      </c>
      <c r="B48" t="s">
        <v>107</v>
      </c>
    </row>
    <row r="49" spans="1:2" ht="15.75" thickBot="1" x14ac:dyDescent="0.3">
      <c r="A49" s="1" t="s">
        <v>7</v>
      </c>
      <c r="B49" t="s">
        <v>106</v>
      </c>
    </row>
    <row r="50" spans="1:2" ht="15.75" thickBot="1" x14ac:dyDescent="0.3">
      <c r="A50" s="1" t="s">
        <v>5</v>
      </c>
      <c r="B50" t="s">
        <v>105</v>
      </c>
    </row>
    <row r="51" spans="1:2" ht="15.75" thickBot="1" x14ac:dyDescent="0.3">
      <c r="A51" s="1" t="s">
        <v>3</v>
      </c>
      <c r="B51" t="s">
        <v>104</v>
      </c>
    </row>
    <row r="52" spans="1:2" ht="15.75" thickBot="1" x14ac:dyDescent="0.3">
      <c r="A52" s="1" t="s">
        <v>1</v>
      </c>
      <c r="B52" t="s">
        <v>165</v>
      </c>
    </row>
    <row r="53" spans="1:2" ht="15.75" thickBot="1" x14ac:dyDescent="0.3">
      <c r="A53" s="1" t="s">
        <v>75</v>
      </c>
      <c r="B53" t="s">
        <v>85</v>
      </c>
    </row>
    <row r="54" spans="1:2" ht="15.75" thickBot="1" x14ac:dyDescent="0.3">
      <c r="A54" s="1" t="s">
        <v>73</v>
      </c>
      <c r="B54" t="s">
        <v>98</v>
      </c>
    </row>
    <row r="55" spans="1:2" ht="15.75" thickBot="1" x14ac:dyDescent="0.3">
      <c r="A55" s="1" t="s">
        <v>71</v>
      </c>
      <c r="B55" t="s">
        <v>89</v>
      </c>
    </row>
    <row r="56" spans="1:2" ht="15.75" thickBot="1" x14ac:dyDescent="0.3">
      <c r="A56" s="1" t="s">
        <v>69</v>
      </c>
      <c r="B56" t="s">
        <v>159</v>
      </c>
    </row>
    <row r="57" spans="1:2" ht="15.75" thickBot="1" x14ac:dyDescent="0.3">
      <c r="A57" s="1" t="s">
        <v>67</v>
      </c>
      <c r="B57" t="s">
        <v>103</v>
      </c>
    </row>
    <row r="58" spans="1:2" ht="15.75" thickBot="1" x14ac:dyDescent="0.3">
      <c r="A58" s="1" t="s">
        <v>65</v>
      </c>
      <c r="B58" t="s">
        <v>102</v>
      </c>
    </row>
    <row r="59" spans="1:2" ht="15.75" thickBot="1" x14ac:dyDescent="0.3">
      <c r="A59" s="1" t="s">
        <v>63</v>
      </c>
      <c r="B59" t="s">
        <v>101</v>
      </c>
    </row>
    <row r="60" spans="1:2" ht="15.75" thickBot="1" x14ac:dyDescent="0.3">
      <c r="A60" s="1" t="s">
        <v>61</v>
      </c>
      <c r="B60" t="s">
        <v>165</v>
      </c>
    </row>
    <row r="61" spans="1:2" ht="15.75" thickBot="1" x14ac:dyDescent="0.3">
      <c r="A61" s="1" t="s">
        <v>59</v>
      </c>
      <c r="B61" t="s">
        <v>90</v>
      </c>
    </row>
    <row r="62" spans="1:2" ht="15.75" thickBot="1" x14ac:dyDescent="0.3">
      <c r="A62" s="1" t="s">
        <v>57</v>
      </c>
      <c r="B62" t="s">
        <v>85</v>
      </c>
    </row>
    <row r="63" spans="1:2" ht="15.75" thickBot="1" x14ac:dyDescent="0.3">
      <c r="A63" s="1" t="s">
        <v>55</v>
      </c>
      <c r="B63" t="s">
        <v>168</v>
      </c>
    </row>
    <row r="64" spans="1:2" ht="15.75" thickBot="1" x14ac:dyDescent="0.3">
      <c r="A64" s="1" t="s">
        <v>53</v>
      </c>
      <c r="B64" t="s">
        <v>125</v>
      </c>
    </row>
    <row r="65" spans="1:2" ht="15.75" thickBot="1" x14ac:dyDescent="0.3">
      <c r="A65" s="1" t="s">
        <v>51</v>
      </c>
      <c r="B65" t="s">
        <v>124</v>
      </c>
    </row>
    <row r="66" spans="1:2" ht="15.75" thickBot="1" x14ac:dyDescent="0.3">
      <c r="A66" s="1" t="s">
        <v>49</v>
      </c>
      <c r="B66" t="s">
        <v>100</v>
      </c>
    </row>
    <row r="67" spans="1:2" ht="15.75" thickBot="1" x14ac:dyDescent="0.3">
      <c r="A67" s="1" t="s">
        <v>47</v>
      </c>
      <c r="B67" t="s">
        <v>99</v>
      </c>
    </row>
    <row r="68" spans="1:2" ht="15.75" thickBot="1" x14ac:dyDescent="0.3">
      <c r="A68" s="1" t="s">
        <v>45</v>
      </c>
      <c r="B68" t="s">
        <v>98</v>
      </c>
    </row>
    <row r="69" spans="1:2" ht="15.75" thickBot="1" x14ac:dyDescent="0.3">
      <c r="A69" s="1" t="s">
        <v>43</v>
      </c>
      <c r="B69" t="s">
        <v>169</v>
      </c>
    </row>
    <row r="70" spans="1:2" ht="15.75" thickBot="1" x14ac:dyDescent="0.3">
      <c r="A70" s="1" t="s">
        <v>42</v>
      </c>
      <c r="B70" t="s">
        <v>160</v>
      </c>
    </row>
    <row r="71" spans="1:2" ht="15.75" thickBot="1" x14ac:dyDescent="0.3">
      <c r="A71" s="1" t="s">
        <v>41</v>
      </c>
      <c r="B71" t="s">
        <v>90</v>
      </c>
    </row>
    <row r="72" spans="1:2" ht="15.75" thickBot="1" x14ac:dyDescent="0.3">
      <c r="A72" s="1" t="s">
        <v>40</v>
      </c>
      <c r="B72" t="s">
        <v>97</v>
      </c>
    </row>
    <row r="73" spans="1:2" ht="15.75" thickBot="1" x14ac:dyDescent="0.3">
      <c r="A73" s="1" t="s">
        <v>39</v>
      </c>
      <c r="B73" t="s">
        <v>125</v>
      </c>
    </row>
    <row r="74" spans="1:2" ht="15.75" thickBot="1" x14ac:dyDescent="0.3">
      <c r="A74" s="1" t="s">
        <v>38</v>
      </c>
      <c r="B74" t="s">
        <v>85</v>
      </c>
    </row>
    <row r="75" spans="1:2" ht="15.75" thickBot="1" x14ac:dyDescent="0.3">
      <c r="A75" s="1" t="s">
        <v>37</v>
      </c>
      <c r="B75" t="s">
        <v>96</v>
      </c>
    </row>
    <row r="76" spans="1:2" ht="15.75" thickBot="1" x14ac:dyDescent="0.3">
      <c r="A76" s="1" t="s">
        <v>36</v>
      </c>
      <c r="B76" t="s">
        <v>95</v>
      </c>
    </row>
    <row r="77" spans="1:2" ht="15.75" thickBot="1" x14ac:dyDescent="0.3">
      <c r="A77" s="1" t="s">
        <v>35</v>
      </c>
      <c r="B77" t="s">
        <v>170</v>
      </c>
    </row>
    <row r="78" spans="1:2" ht="15.75" thickBot="1" x14ac:dyDescent="0.3">
      <c r="A78" s="1" t="s">
        <v>34</v>
      </c>
      <c r="B78" t="s">
        <v>94</v>
      </c>
    </row>
    <row r="79" spans="1:2" ht="15.75" thickBot="1" x14ac:dyDescent="0.3">
      <c r="A79" s="1" t="s">
        <v>33</v>
      </c>
      <c r="B79" t="s">
        <v>93</v>
      </c>
    </row>
    <row r="80" spans="1:2" ht="15.75" thickBot="1" x14ac:dyDescent="0.3">
      <c r="A80" s="1" t="s">
        <v>32</v>
      </c>
      <c r="B80" t="s">
        <v>92</v>
      </c>
    </row>
    <row r="81" spans="1:2" ht="15.75" thickBot="1" x14ac:dyDescent="0.3">
      <c r="A81" s="1" t="s">
        <v>31</v>
      </c>
      <c r="B81" t="s">
        <v>91</v>
      </c>
    </row>
    <row r="82" spans="1:2" ht="15.75" thickBot="1" x14ac:dyDescent="0.3">
      <c r="A82" s="1" t="s">
        <v>30</v>
      </c>
      <c r="B82" t="s">
        <v>171</v>
      </c>
    </row>
    <row r="83" spans="1:2" ht="15.75" thickBot="1" x14ac:dyDescent="0.3">
      <c r="A83" s="1" t="s">
        <v>29</v>
      </c>
      <c r="B83" t="s">
        <v>90</v>
      </c>
    </row>
    <row r="84" spans="1:2" ht="15.75" thickBot="1" x14ac:dyDescent="0.3">
      <c r="A84" s="1" t="s">
        <v>28</v>
      </c>
      <c r="B84" t="s">
        <v>89</v>
      </c>
    </row>
    <row r="85" spans="1:2" ht="15.75" thickBot="1" x14ac:dyDescent="0.3">
      <c r="A85" s="1" t="s">
        <v>27</v>
      </c>
      <c r="B85" t="s">
        <v>88</v>
      </c>
    </row>
    <row r="86" spans="1:2" ht="15.75" thickBot="1" x14ac:dyDescent="0.3">
      <c r="A86" s="1" t="s">
        <v>26</v>
      </c>
      <c r="B86" t="s">
        <v>87</v>
      </c>
    </row>
    <row r="87" spans="1:2" ht="15.75" thickBot="1" x14ac:dyDescent="0.3">
      <c r="A87" s="1" t="s">
        <v>25</v>
      </c>
      <c r="B87" t="s">
        <v>124</v>
      </c>
    </row>
    <row r="88" spans="1:2" ht="15.75" thickBot="1" x14ac:dyDescent="0.3">
      <c r="A88" s="1" t="s">
        <v>24</v>
      </c>
      <c r="B88" t="s">
        <v>86</v>
      </c>
    </row>
    <row r="89" spans="1:2" ht="15.75" thickBot="1" x14ac:dyDescent="0.3">
      <c r="A89" s="1" t="s">
        <v>23</v>
      </c>
      <c r="B89" t="s">
        <v>172</v>
      </c>
    </row>
    <row r="90" spans="1:2" ht="15.75" thickBot="1" x14ac:dyDescent="0.3">
      <c r="A90" s="1" t="s">
        <v>21</v>
      </c>
      <c r="B90" t="s">
        <v>85</v>
      </c>
    </row>
    <row r="91" spans="1:2" ht="15.75" thickBot="1" x14ac:dyDescent="0.3">
      <c r="A91" s="1" t="s">
        <v>19</v>
      </c>
      <c r="B91" t="s">
        <v>84</v>
      </c>
    </row>
    <row r="92" spans="1:2" ht="15.75" thickBot="1" x14ac:dyDescent="0.3">
      <c r="A92" s="1" t="s">
        <v>17</v>
      </c>
      <c r="B92" t="s">
        <v>162</v>
      </c>
    </row>
    <row r="93" spans="1:2" ht="15.75" thickBot="1" x14ac:dyDescent="0.3">
      <c r="A93" s="1" t="s">
        <v>15</v>
      </c>
      <c r="B93" t="s">
        <v>83</v>
      </c>
    </row>
    <row r="94" spans="1:2" ht="15.75" thickBot="1" x14ac:dyDescent="0.3">
      <c r="A94" s="1" t="s">
        <v>13</v>
      </c>
      <c r="B94" t="s">
        <v>82</v>
      </c>
    </row>
    <row r="95" spans="1:2" ht="15.75" thickBot="1" x14ac:dyDescent="0.3">
      <c r="A95" s="1" t="s">
        <v>11</v>
      </c>
      <c r="B95" t="s">
        <v>81</v>
      </c>
    </row>
    <row r="96" spans="1:2" ht="15.75" thickBot="1" x14ac:dyDescent="0.3">
      <c r="A96" s="1" t="s">
        <v>9</v>
      </c>
      <c r="B96" t="s">
        <v>80</v>
      </c>
    </row>
    <row r="97" spans="1:2" ht="15.75" thickBot="1" x14ac:dyDescent="0.3">
      <c r="A97" s="1" t="s">
        <v>78</v>
      </c>
      <c r="B97" t="s">
        <v>79</v>
      </c>
    </row>
    <row r="98" spans="1:2" ht="15.75" thickBot="1" x14ac:dyDescent="0.3">
      <c r="A98" s="1" t="s">
        <v>6</v>
      </c>
      <c r="B98" t="s">
        <v>77</v>
      </c>
    </row>
    <row r="99" spans="1:2" ht="15.75" thickBot="1" x14ac:dyDescent="0.3">
      <c r="A99" s="1" t="s">
        <v>4</v>
      </c>
      <c r="B99" t="s">
        <v>161</v>
      </c>
    </row>
    <row r="100" spans="1:2" ht="15.75" thickBot="1" x14ac:dyDescent="0.3">
      <c r="A100" s="1" t="s">
        <v>2</v>
      </c>
      <c r="B100" t="s">
        <v>76</v>
      </c>
    </row>
    <row r="101" spans="1:2" ht="15.75" thickBot="1" x14ac:dyDescent="0.3">
      <c r="A101" s="1" t="s">
        <v>0</v>
      </c>
      <c r="B101" t="s">
        <v>173</v>
      </c>
    </row>
    <row r="102" spans="1:2" ht="15.75" thickBot="1" x14ac:dyDescent="0.3">
      <c r="A102" s="2"/>
    </row>
  </sheetData>
  <sortState ref="C5:D20">
    <sortCondition descending="1" ref="D5:D20"/>
  </sortState>
  <hyperlinks>
    <hyperlink ref="A101" r:id="rId1" display="../../../2%25C2%25BA bto/mis sitios web/IG/junio_9394a.htm"/>
    <hyperlink ref="A52" r:id="rId2" display="../../../2%25C2%25BA bto/mis sitios web/IG/septiembre_0506b.htm"/>
    <hyperlink ref="A100" r:id="rId3" display="../../../2%25C2%25BA bto/mis sitios web/IG/junio_9394b.htm"/>
    <hyperlink ref="A51" r:id="rId4" display="../../../2%25C2%25BA bto/mis sitios web/IG/junio_0607a.htm"/>
    <hyperlink ref="A99" r:id="rId5" display="../../../2%25C2%25BA bto/mis sitios web/IG/septiembre_9394a.htm"/>
    <hyperlink ref="A50" r:id="rId6" display="../../../2%25C2%25BA bto/mis sitios web/IG/junio_0607b.htm"/>
    <hyperlink ref="A98" r:id="rId7" display="../../../2%25C2%25BA bto/mis sitios web/IG/septiembre_9394a2.htm"/>
    <hyperlink ref="A49" r:id="rId8" display="../../../2%25C2%25BA bto/mis sitios web/IG/septiembre_0607a.htm"/>
    <hyperlink ref="A97" r:id="rId9" display="../../../2%25C2%25BA bto/mis sitios web/IG/septiembre_9394b.htm"/>
    <hyperlink ref="A48" r:id="rId10" display="../../../2%25C2%25BA bto/mis sitios web/IG/septiembre_0607b.htm"/>
    <hyperlink ref="A96" r:id="rId11" display="../../../2%25C2%25BA bto/mis sitios web/IG/junio_9495a.htm"/>
    <hyperlink ref="A47" r:id="rId12" display="../../../2%25C2%25BA bto/mis sitios web/IG/junio_0708a.htm"/>
    <hyperlink ref="A95" r:id="rId13" display="../../../2%25C2%25BA bto/mis sitios web/IG/junio_9495b.htm"/>
    <hyperlink ref="A46" r:id="rId14" display="../../../2%25C2%25BA bto/mis sitios web/IG/junio_0708b.htm"/>
    <hyperlink ref="A94" r:id="rId15" display="../../../2%25C2%25BA bto/mis sitios web/IG/septiembre_9495a.htm"/>
    <hyperlink ref="A45" r:id="rId16" display="../../../2%25C2%25BA bto/mis sitios web/IG/septiembre_0708a.htm"/>
    <hyperlink ref="A93" r:id="rId17" display="../../../2%25C2%25BA bto/mis sitios web/IG/junio_9596a.htm"/>
    <hyperlink ref="A44" r:id="rId18" display="../../../2%25C2%25BA bto/mis sitios web/IG/septiembre_0708b.htm"/>
    <hyperlink ref="A92" r:id="rId19" display="../../../2%25C2%25BA bto/mis sitios web/IG/junio_9596b.htm"/>
    <hyperlink ref="A43" r:id="rId20" display="../../../2%25C2%25BA bto/mis sitios web/IG/junio_0809a.htm"/>
    <hyperlink ref="A91" r:id="rId21" display="../../../2%25C2%25BA bto/mis sitios web/IG/septiembre_9596a.htm"/>
    <hyperlink ref="A42" r:id="rId22" display="../../../2%25C2%25BA bto/mis sitios web/IG/septiembre_0809a.htm"/>
    <hyperlink ref="A90" r:id="rId23" display="../../../2%25C2%25BA bto/mis sitios web/IG/junio_9697a.htm"/>
    <hyperlink ref="A41" r:id="rId24" display="../../../2%25C2%25BA bto/mis sitios web/IG/septiembre_0809b.htm"/>
    <hyperlink ref="A89" r:id="rId25" display="../../../2%25C2%25BA bto/mis sitios web/IG/junio_9697b.htm"/>
    <hyperlink ref="A40" r:id="rId26" display="../../../2%25C2%25BA bto/mis sitios web/IG/junio_0910a.htm"/>
    <hyperlink ref="A88" r:id="rId27" display="../../../2%25C2%25BA bto/mis sitios web/IG/septiembre_9697a.htm"/>
    <hyperlink ref="A39" r:id="rId28" display="../../../2%25C2%25BA bto/mis sitios web/IG/junio_0910b.htm"/>
    <hyperlink ref="A87" r:id="rId29" display="../../../2%25C2%25BA bto/mis sitios web/IG/septiembre_9697b.htm"/>
    <hyperlink ref="A38" r:id="rId30" display="../../../2%25C2%25BA bto/mis sitios web/IG/septiembre_0910a.htm"/>
    <hyperlink ref="A86" r:id="rId31" display="../../../2%25C2%25BA bto/mis sitios web/IG/junio_9798a.htm"/>
    <hyperlink ref="A37" r:id="rId32" display="../../../2%25C2%25BA bto/mis sitios web/IG/septiembre_0910b.htm"/>
    <hyperlink ref="A85" r:id="rId33" display="../../../2%25C2%25BA bto/mis sitios web/IG/junio_9798b.htm"/>
    <hyperlink ref="A36" r:id="rId34" display="../../../2%25C2%25BA bto/mis sitios web/IG/junio_1011a.htm"/>
    <hyperlink ref="A84" r:id="rId35" display="../../../2%25C2%25BA bto/mis sitios web/IG/septiembre_9798a.htm"/>
    <hyperlink ref="A35" r:id="rId36" display="../../../2%25C2%25BA bto/mis sitios web/IG/junio_1011b.htm"/>
    <hyperlink ref="A83" r:id="rId37" display="../../../2%25C2%25BA bto/mis sitios web/IG/septiembre_9798b.htm"/>
    <hyperlink ref="A34" r:id="rId38" display="../../../2%25C2%25BA bto/mis sitios web/IG/septiembre_1011a.htm"/>
    <hyperlink ref="A82" r:id="rId39" display="../../../2%25C2%25BA bto/mis sitios web/IG/junio_9899a.htm"/>
    <hyperlink ref="A33" r:id="rId40" display="../../../2%25C2%25BA bto/mis sitios web/IG/septiembre_1011b.htm"/>
    <hyperlink ref="A81" r:id="rId41" display="../../../2%25C2%25BA bto/mis sitios web/IG/junio_9899b.htm"/>
    <hyperlink ref="A32" r:id="rId42" display="../../../2%25C2%25BA bto/mis sitios web/IG/junio_1112a.htm"/>
    <hyperlink ref="A80" r:id="rId43" display="../../../2%25C2%25BA bto/mis sitios web/IG/septiembre_9899a.htm"/>
    <hyperlink ref="A31" r:id="rId44" display="../../../2%25C2%25BA bto/mis sitios web/IG/junio_1112b.htm"/>
    <hyperlink ref="A79" r:id="rId45" display="../../../2%25C2%25BA bto/mis sitios web/IG/septiembre_9899b.htm"/>
    <hyperlink ref="A30" r:id="rId46" display="../../../2%25C2%25BA bto/mis sitios web/IG/septiembre_1112a.htm"/>
    <hyperlink ref="A78" r:id="rId47" display="../../../2%25C2%25BA bto/mis sitios web/IG/junio_9900a.htm"/>
    <hyperlink ref="A29" r:id="rId48" display="../../../2%25C2%25BA bto/mis sitios web/IG/septiembre_1112b.htm"/>
    <hyperlink ref="A77" r:id="rId49" display="../../../2%25C2%25BA bto/mis sitios web/IG/junio_9900b.htm"/>
    <hyperlink ref="A28" r:id="rId50" display="../../../2%25C2%25BA bto/mis sitios web/IG/junio_1213a.htm"/>
    <hyperlink ref="A76" r:id="rId51" display="../../../2%25C2%25BA bto/mis sitios web/IG/septiembre_9900a.htm"/>
    <hyperlink ref="A27" r:id="rId52" display="../../../2%25C2%25BA bto/mis sitios web/IG/junio_1213b.htm"/>
    <hyperlink ref="A75" r:id="rId53" display="../../../2%25C2%25BA bto/mis sitios web/IG/septiembre_9900b.htm"/>
    <hyperlink ref="A26" r:id="rId54" display="../../../2%25C2%25BA bto/mis sitios web/IG/septiembre_1213a.htm"/>
    <hyperlink ref="A74" r:id="rId55" display="../../../2%25C2%25BA bto/mis sitios web/IG/junio_0001a.htm"/>
    <hyperlink ref="A25" r:id="rId56" display="../../../2%25C2%25BA bto/mis sitios web/IG/septiembre_1213b.htm"/>
    <hyperlink ref="A73" r:id="rId57" display="../../../2%25C2%25BA bto/mis sitios web/IG/junio_0001b.htm"/>
    <hyperlink ref="A24" r:id="rId58" display="../../../2%25C2%25BA bto/mis sitios web/IG/junio_1314a.htm"/>
    <hyperlink ref="A72" r:id="rId59" display="../../../2%25C2%25BA bto/mis sitios web/IG/septiembre_0001a.htm"/>
    <hyperlink ref="A23" r:id="rId60" display="../../../2%25C2%25BA bto/mis sitios web/IG/junio_1314b.htm"/>
    <hyperlink ref="A71" r:id="rId61" display="../../../2%25C2%25BA bto/mis sitios web/IG/septiembre_0001b.htm"/>
    <hyperlink ref="A22" r:id="rId62" display="../../../2%25C2%25BA bto/mis sitios web/IG/septiembre_1314a.htm"/>
    <hyperlink ref="A70" r:id="rId63" display="../../../2%25C2%25BA bto/mis sitios web/IG/junio_0102a.htm"/>
    <hyperlink ref="A21" r:id="rId64" display="../../../2%25C2%25BA bto/mis sitios web/IG/septiembre_1314b.htm"/>
    <hyperlink ref="A69" r:id="rId65" display="../../../2%25C2%25BA bto/mis sitios web/IG/junio_0102b.htm"/>
    <hyperlink ref="A20" r:id="rId66" display="../../../2%25C2%25BA bto/mis sitios web/IG/junio_1415a.htm"/>
    <hyperlink ref="A68" r:id="rId67" display="../../../2%25C2%25BA bto/mis sitios web/IG/septiembre_0102a.htm"/>
    <hyperlink ref="A19" r:id="rId68" display="../../../2%25C2%25BA bto/mis sitios web/IG/junio_1415b.htm"/>
    <hyperlink ref="A67" r:id="rId69" display="../../../2%25C2%25BA bto/mis sitios web/IG/septiembre_0102b.htm"/>
    <hyperlink ref="A18" r:id="rId70" display="../../../2%25C2%25BA bto/mis sitios web/IG/septiembre_1415a.htm"/>
    <hyperlink ref="A66" r:id="rId71" display="../../../2%25C2%25BA bto/mis sitios web/IG/junio_0203a.htm"/>
    <hyperlink ref="A17" r:id="rId72" display="../../../2%25C2%25BA bto/mis sitios web/IG/septiembre_1415b.htm"/>
    <hyperlink ref="A65" r:id="rId73" display="../../../2%25C2%25BA bto/mis sitios web/IG/junio_0203b.htm"/>
    <hyperlink ref="A16" r:id="rId74" display="../../../2%25C2%25BA bto/mis sitios web/IG/junio_1516a.htm"/>
    <hyperlink ref="A64" r:id="rId75" display="../../../2%25C2%25BA bto/mis sitios web/IG/septiembre_0203a.htm"/>
    <hyperlink ref="A15" r:id="rId76" display="../../../2%25C2%25BA bto/mis sitios web/IG/junio_1516b.htm"/>
    <hyperlink ref="A63" r:id="rId77" display="../../../2%25C2%25BA bto/mis sitios web/IG/septiembre_0203b.htm"/>
    <hyperlink ref="A14" r:id="rId78" display="../../../2%25C2%25BA bto/mis sitios web/IG/septiembre_1516a.htm"/>
    <hyperlink ref="A62" r:id="rId79" display="../../../2%25C2%25BA bto/mis sitios web/IG/junio_0304b.htm"/>
    <hyperlink ref="A13" r:id="rId80" display="../../../2%25C2%25BA bto/mis sitios web/IG/septiembre_1516b.htm"/>
    <hyperlink ref="A61" r:id="rId81" display="../../../2%25C2%25BA bto/mis sitios web/IG/septiembre_0304a.htm"/>
    <hyperlink ref="A12" r:id="rId82" display="../../../2%25C2%25BA bto/mis sitios web/IG/junio_1617a.htm"/>
    <hyperlink ref="A60" r:id="rId83" display="../../../2%25C2%25BA bto/mis sitios web/IG/septiembre_0304b.htm"/>
    <hyperlink ref="A11" r:id="rId84" display="../../../2%25C2%25BA bto/mis sitios web/IG/junio_1617b.htm"/>
    <hyperlink ref="A59" r:id="rId85" display="../../../2%25C2%25BA bto/mis sitios web/IG/junio_0405a.htm"/>
    <hyperlink ref="A10" r:id="rId86" display="../../../2%25C2%25BA bto/mis sitios web/IG/septiembre_1617a.htm"/>
    <hyperlink ref="A58" r:id="rId87" display="../../../2%25C2%25BA bto/mis sitios web/IG/junio_0405b.htm"/>
    <hyperlink ref="A9" r:id="rId88" display="../../../2%25C2%25BA bto/mis sitios web/IG/septiembre_1617b.htm"/>
    <hyperlink ref="A57" r:id="rId89" display="../../../2%25C2%25BA bto/mis sitios web/IG/septiembre_0405a.htm"/>
    <hyperlink ref="A8" r:id="rId90" display="../../../2%25C2%25BA bto/mis sitios web/IG/junio_1718a.htm"/>
    <hyperlink ref="A56" r:id="rId91" display="../../../2%25C2%25BA bto/mis sitios web/IG/septiembre_0405b.htm"/>
    <hyperlink ref="A7" r:id="rId92" display="../../../2%25C2%25BA bto/mis sitios web/IG/junio_1718b.htm"/>
    <hyperlink ref="A55" r:id="rId93" display="../../../2%25C2%25BA bto/mis sitios web/IG/Junio_0506a.htm"/>
    <hyperlink ref="A6" r:id="rId94" display="../../../2%25C2%25BA bto/mis sitios web/IG/septiembre_1718a.htm"/>
    <hyperlink ref="A54" r:id="rId95" display="../../../2%25C2%25BA bto/mis sitios web/IG/junio_0506b.htm"/>
    <hyperlink ref="A5" r:id="rId96" display="../../../2%25C2%25BA bto/mis sitios web/IG/septiembre_1718b.htm"/>
    <hyperlink ref="A53" r:id="rId97" display="../../../2%25C2%25BA bto/mis sitios web/IG/septiembre_0506a.htm"/>
  </hyperlinks>
  <pageMargins left="0.7" right="0.7" top="0.75" bottom="0.75" header="0.3" footer="0.3"/>
  <pageSetup paperSize="9" orientation="portrait" horizontalDpi="0" verticalDpi="0" r:id="rId9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</dc:creator>
  <cp:lastModifiedBy>Julio</cp:lastModifiedBy>
  <dcterms:created xsi:type="dcterms:W3CDTF">2019-09-07T14:49:55Z</dcterms:created>
  <dcterms:modified xsi:type="dcterms:W3CDTF">2019-09-16T17:00:07Z</dcterms:modified>
</cp:coreProperties>
</file>